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2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<sst xmlns="http://schemas.openxmlformats.org/spreadsheetml/2006/main" count="134" uniqueCount="77">
  <si>
    <t>Материал</t>
  </si>
  <si>
    <t>Ед</t>
  </si>
  <si>
    <t>Фасовка</t>
  </si>
  <si>
    <t>л</t>
  </si>
  <si>
    <t>кг</t>
  </si>
  <si>
    <t>Расход на м2(1слой)</t>
  </si>
  <si>
    <t>Укрывистость</t>
  </si>
  <si>
    <t>Назначение, краткое описание продукта</t>
  </si>
  <si>
    <t>Тиксотропная краска на основе сополимерной акрилатной водной дисперсии для окраски стен и потолков сухих помещений</t>
  </si>
  <si>
    <t>Для подготовке к окраске водно-дисперсионными, полиакриловыми и алкидными красками новых и ремонтируемых наружных и внутренних пористых поверхностей</t>
  </si>
  <si>
    <t>Универсальная грунтовка для внутренних и наружных работ, предназначенная для подготовки и укрепления непрочных осыпающихся и пропитки пористых оснований. Выравнивает и стабилизирует однородность поверхности, уменьшает расход краски</t>
  </si>
  <si>
    <t>W-1 Растворитель уайт-спирит Exxsol D40</t>
  </si>
  <si>
    <t>Для разбавления алкидных и полиакриловых лакокрасочных материалов ( красок, эмалей, лаков, грунтовок )</t>
  </si>
  <si>
    <t>Для предварительного грунтования поверхностей оснований перед нанесением толстых и полутолстых структурных покрытий. Для наружного и внутреннего применения.</t>
  </si>
  <si>
    <t>G-1 Грунтовка акрилатная универсальная; белая, база А</t>
  </si>
  <si>
    <t>G-2 Грунтовка полиакриловая под структурные покрытия; белая, база А</t>
  </si>
  <si>
    <t>Высокопрочная, атмосферостойкая водно-дисперсионная акрилатная краска для наружных работ. Предназначена для окраски фасадов зданий по новым и ранее окрашенным бетонным, асбестоцементным, кирпичным, оштукатуренным и другим минеральным поверхностям. Краска обладает фунгицидными свойствами, устойчива к УФ-лучам, а также к агрессивному воздействию окружающей среды. Является экологически безопасным продуктом, поэтому широко применяется для создания высококачественных покрытий в интерьерах.</t>
  </si>
  <si>
    <t>Универсальная влагостойкая интерьерная краска для окраски стен внутри помещений (офисы, квартиры,детские сады, школы, лечебно-профилактические учреждения).</t>
  </si>
  <si>
    <t xml:space="preserve">Многофункциональная профессиональная краска для отвественных интерьерных работ в помещениях с повышенными эксплуатационными требованиями, в том числе с повышенной влажностью воздуха. </t>
  </si>
  <si>
    <t>Высококачественная, с высокой белизной, интерьерная краска для получения влагостойкого и моющегося покрытия. Предназначена для окраски требующих частого мытья стен и потолков.</t>
  </si>
  <si>
    <t>Белая матовая краска для окраски стен, потолков, пергородок внутри помещений. Для окраски обоев со структурированной поверхностью, по загрунтованным или ранее окрашенным бетонным, оштукатуренным, кирпичным, асбестоцементным и гипсокартонным поверхностям.</t>
  </si>
  <si>
    <t xml:space="preserve">Высокотехнологичная многопрофильная полуматовая краска для окраски наружных и внутренних деревянных и металлических поверхностей, а также для структурированных обоев под покраску, является хорошей альтернативой виниловым обоям. </t>
  </si>
  <si>
    <t>Алкидная глянцевая краска для наружных и внутренних работ на любых деревянных и металических поверхностях.</t>
  </si>
  <si>
    <t>Цена, руб/ед.</t>
  </si>
  <si>
    <t>Цена, руб/упак.</t>
  </si>
  <si>
    <t>Цена, руб/м2</t>
  </si>
  <si>
    <t>D-2 Декорум, декоративное покрытие; белое, база А</t>
  </si>
  <si>
    <t>Универсальная грунтовка для внутренних и наружных работ, предназначенная для подготовки оснований под покраску. Выравнивает и стабилизирует однородность поверхности, уменьшает расход краски</t>
  </si>
  <si>
    <t>Высокопрочная, атмосферостойкая матовая краска для наружных работ на основе смол PLIOLITE. Не требует  под себя грунт. Обладает повышенной устойчивостью к атмосферным воздействиям, может наносится при отрицательных температурах до  - 20 С, обеспечивает высокую адгезию ко всем, даже щелочным основаниям, образует микропористую паропроницаемую пленку, позволяет основанию "дышать" и одновременно обеспечивает водонепроницаемость, самоочищается.</t>
  </si>
  <si>
    <t xml:space="preserve"> Структурное покрытие для отделки фасадов зданий и стен внутри помещений на основе сополимерной акрилатной водной дисперсии и мелкозернистых наполнителей, для защиты и придания поверхности рельефного рисунка</t>
  </si>
  <si>
    <r>
      <t xml:space="preserve">Широкий выбор красок для внутренних и наружных работ, фасадных, для окраски новых и реставрации старых поверхностей. Краски на различной основе: плиолитовые, алкидные, акриловые, вододисперсионные. Краски с различной степенью блеска: глянцевые, атласные, матовые.   </t>
    </r>
    <r>
      <rPr>
        <b/>
        <sz val="12"/>
        <rFont val="Arial Cyr"/>
        <family val="0"/>
      </rPr>
      <t>Любой цвет по вашему желанию. Компьютерная колеровка. Специальные предложения для торговых представителей и магазинов</t>
    </r>
    <r>
      <rPr>
        <b/>
        <sz val="12"/>
        <rFont val="Arial Cyr"/>
        <family val="2"/>
      </rPr>
      <t>!</t>
    </r>
  </si>
  <si>
    <t>S-1  СТРУКТУРДЕКО структурное покрытие; белое, база А</t>
  </si>
  <si>
    <t>D-4 Сир деко - лессирующая интерьерная декоративная краска; база А</t>
  </si>
  <si>
    <t>www.stroy-nsk.ru</t>
  </si>
  <si>
    <t>E-mail: info@stroy-nsk.ru</t>
  </si>
  <si>
    <t>Вокрытие на основе сополимерной акрилатной дисперсии и воска для окраски стен вхоллах, вестибюлях, коридорах, столовых и других помещениях с «сухим» режимом</t>
  </si>
  <si>
    <t>Покрытие на основе сополимерной акрилатной водной дисперсии для окраски стен в холлах, вестибюлях, коридорах, столовых и других помещениях с сухим режимом</t>
  </si>
  <si>
    <t xml:space="preserve">Декоративная отделка стен внутри помещений на основе сополимерной акрилатной водной дисперсии и многоцветных поливинилацетатных флоков размером 0,5 мм </t>
  </si>
  <si>
    <t xml:space="preserve">Высококачественная, с высокой белизной, интерьерная краска для получения влагостойкого и моющегося покрытия. Предназначена для окраски требующих частого мытья стен и потолков помещений с повышенной влажностью воздуха (кухни, ванные комнаты, подъезды жилых домов и т.п.) </t>
  </si>
  <si>
    <t>База</t>
  </si>
  <si>
    <t>I- 1 Краска акрилатная матовая для внутренних работ</t>
  </si>
  <si>
    <t xml:space="preserve">I- 2 Краска акрилатная матовая; белая, </t>
  </si>
  <si>
    <t xml:space="preserve">I- 3 Краска акрилатная матовая для внутренних работ; белая, </t>
  </si>
  <si>
    <t xml:space="preserve"> А</t>
  </si>
  <si>
    <t xml:space="preserve"> В</t>
  </si>
  <si>
    <t>С</t>
  </si>
  <si>
    <t>А</t>
  </si>
  <si>
    <t>В</t>
  </si>
  <si>
    <t>Используется для окраски стен и потолков внутри помещений с повышенными эксплуатационными требованиями, офисов, квартир, детских садов, школ, лечебно-профилактических учреждений по штукатурке, бетону, кирпичной кладке, обоям со структурированной поверхностью. В детских садах, школах и лечебно-профилактических учреждениях применяется в помещениях с обычным режимом: коридорах, игровых, буфетных, спальнях, спортивных залах, классных комнатах, кабинетах учителей и врачей, палатах, холлах, вестибюлях, столовых, физиотерапевтических кабинетах и т.п</t>
  </si>
  <si>
    <t>A</t>
  </si>
  <si>
    <t>B</t>
  </si>
  <si>
    <t>C</t>
  </si>
  <si>
    <t>А- 1 Краска алкидная матовая для внутренних работ</t>
  </si>
  <si>
    <t>I- 7 Краска акрилатная полуматовая краска для частой и влажной уборки</t>
  </si>
  <si>
    <t>I- 4 Краска акрилатная полуматовая для внутренних работ</t>
  </si>
  <si>
    <t xml:space="preserve">I- 5 Краска акрилатная полуглянцевая для внутренних работ </t>
  </si>
  <si>
    <t>А-2 Краска алкидная полуматовая для внутренних и наружных работ</t>
  </si>
  <si>
    <t xml:space="preserve">А-3 Краска алкидная глянцевая для дереянных и металлических изделий </t>
  </si>
  <si>
    <t>F-1 Краска плиолитовая фасадная матовая</t>
  </si>
  <si>
    <t>F-2 Краска акрилатная фасадная матовая</t>
  </si>
  <si>
    <t>G-5 Грунтовка акрилатная непигментированая (для внутренних и наружних работ)</t>
  </si>
  <si>
    <t>G-3 Грунтовка акрилатная глубокого проникновения (для внутренних и наружних работ)</t>
  </si>
  <si>
    <t>D-1 Декопласт, многоцветное флоковое покрытие для стен</t>
  </si>
  <si>
    <t>Декоративное рельефное покрытие с эффектом состаренного натурального камня. Эффект старинных стен достигается сочетанием рельефной основы и цветного
лессирующего (полупрозрачного) финишного покрытия Cire deco (D-4)</t>
  </si>
  <si>
    <t>Декоративное покрытие на создающее декоративный эффект само по себе
или в сочетании с финишным слоем из красок Interior mat PL (I-3)
и Cire deco (D-4).</t>
  </si>
  <si>
    <t>D-3 Rustique deco Рустик деко - структурное декоративное покрытие</t>
  </si>
  <si>
    <t>Матовое декоративное рельефное покрытие на основе сополимерной акрилатной
водной дисперсии и длинноволокнистых производных целлюлозы с эффектом
античных стен состаренного во времени мрамора.</t>
  </si>
  <si>
    <t>D-8 Decorum Saman</t>
  </si>
  <si>
    <t>D-7 Decorum Provence</t>
  </si>
  <si>
    <t>D-9 Decorum Grese</t>
  </si>
  <si>
    <t>ДЕКОРАТИВНЫЙ ЭФФЕКТ «ГРУБЫЙ ХОЛСТ», «ПРОБКА»</t>
  </si>
  <si>
    <t>D-10 Decorum Sableux</t>
  </si>
  <si>
    <t>Прочное долговечное покрытие, устойчивое к растрескиванию на основе
сополимерной акрилатной водной дисперсии и мелкокристаллического
мраморного песка.</t>
  </si>
  <si>
    <t>2. Структурные покрытия большой и средней толщины для декорирования стен.</t>
  </si>
  <si>
    <t>Б.Хмельницкого, 28, Новосибирск, Россия, 630075</t>
  </si>
  <si>
    <t>Тел./факс:(383) 276-11-85, 276-53-91</t>
  </si>
  <si>
    <t>1. Профессиональные краски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</si>
</sst>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\ yy"/>
    <numFmt numFmtId="165" formatCode="d\ mmmm\,\ 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00_р_."/>
    <numFmt numFmtId="170" formatCode="#,##0.00&quot;р.&quot;"/>
    <numFmt numFmtId="171" formatCode="#,##0.0"/>
    <numFmt numFmtId="172" formatCode="0.0"/>
  </numFmts>
  <fonts count="3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4"/>
      <name val="Arial Cyr"/>
      <family val="0"/>
    </font>
    <font>
      <i/>
      <sz val="18"/>
      <name val="Arial Cyr"/>
      <family val="2"/>
    </font>
    <font>
      <sz val="13"/>
      <name val="Arial Cyr"/>
      <family val="0"/>
    </font>
    <font>
      <b/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5" fillId="0" borderId="0" xfId="0" applyFont="1" applyAlignment="1">
      <alignment/>
    </xf>
    <xf numFmtId="165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0" xfId="0" applyFont="1" applyBorder="1" applyAlignment="1" quotePrefix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9" fillId="0" borderId="0" xfId="0" applyFont="1" applyAlignment="1">
      <alignment/>
    </xf>
    <xf numFmtId="0" fontId="0" fillId="0" borderId="32" xfId="0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3</xdr:col>
      <xdr:colOff>533400</xdr:colOff>
      <xdr:row>6</xdr:row>
      <xdr:rowOff>409575</xdr:rowOff>
    </xdr:to>
    <xdr:pic>
      <xdr:nvPicPr>
        <xdr:cNvPr id="1" name="Picture 21" descr="logo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27051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1371600</xdr:colOff>
      <xdr:row>0</xdr:row>
      <xdr:rowOff>57150</xdr:rowOff>
    </xdr:from>
    <xdr:to>
      <xdr:col>10</xdr:col>
      <xdr:colOff>5172075</xdr:colOff>
      <xdr:row>1</xdr:row>
      <xdr:rowOff>762000</xdr:rowOff>
    </xdr:to>
    <xdr:pic>
      <xdr:nvPicPr>
        <xdr:cNvPr id="2" name="Рисунок 3" descr="рр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57150"/>
          <a:ext cx="3800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20"/>
  <sheetViews>
    <sheetView tabSelected="1" zoomScale="65" zoomScaleNormal="65" zoomScaleSheetLayoutView="50" zoomScalePageLayoutView="0" workbookViewId="0" topLeftCell="A1">
      <selection activeCell="F121" sqref="F121"/>
    </sheetView>
  </sheetViews>
  <sheetFormatPr defaultColWidth="9.00390625" defaultRowHeight="12.75"/>
  <cols>
    <col min="1" max="1" width="19.125" style="11" customWidth="1"/>
    <col min="2" max="2" width="7.625" style="11" customWidth="1"/>
    <col min="3" max="3" width="3.375" style="11" bestFit="1" customWidth="1"/>
    <col min="4" max="4" width="8.875" style="11" customWidth="1"/>
    <col min="5" max="5" width="6.25390625" style="11" customWidth="1"/>
    <col min="6" max="6" width="10.75390625" style="11" bestFit="1" customWidth="1"/>
    <col min="7" max="7" width="7.375" style="11" customWidth="1"/>
    <col min="8" max="8" width="7.00390625" style="11" customWidth="1"/>
    <col min="9" max="10" width="8.25390625" style="11" bestFit="1" customWidth="1"/>
    <col min="11" max="11" width="68.75390625" style="11" customWidth="1"/>
    <col min="12" max="12" width="3.875" style="11" hidden="1" customWidth="1"/>
    <col min="13" max="16384" width="9.125" style="11" customWidth="1"/>
  </cols>
  <sheetData>
    <row r="1" ht="12.75"/>
    <row r="2" ht="61.5" customHeight="1"/>
    <row r="4" spans="3:11" ht="16.5" customHeight="1">
      <c r="C4" s="12"/>
      <c r="D4" s="12"/>
      <c r="E4" s="12"/>
      <c r="F4" s="141" t="s">
        <v>33</v>
      </c>
      <c r="G4" s="141"/>
      <c r="H4" s="141"/>
      <c r="I4" s="141"/>
      <c r="J4" s="129" t="s">
        <v>74</v>
      </c>
      <c r="K4" s="129"/>
    </row>
    <row r="5" spans="3:11" ht="17.25" customHeight="1">
      <c r="C5" s="12"/>
      <c r="D5" s="12"/>
      <c r="E5" s="12"/>
      <c r="G5" s="12"/>
      <c r="H5" s="12"/>
      <c r="I5" s="12"/>
      <c r="J5" s="146" t="s">
        <v>75</v>
      </c>
      <c r="K5" s="147"/>
    </row>
    <row r="6" spans="3:11" ht="18.75" customHeight="1">
      <c r="C6" s="12"/>
      <c r="D6" s="12"/>
      <c r="E6" s="12"/>
      <c r="F6" s="142">
        <v>39859</v>
      </c>
      <c r="G6" s="143"/>
      <c r="H6" s="143"/>
      <c r="J6" s="148" t="s">
        <v>34</v>
      </c>
      <c r="K6" s="149"/>
    </row>
    <row r="7" spans="1:11" ht="39" customHeight="1">
      <c r="A7" s="151" t="s">
        <v>76</v>
      </c>
      <c r="B7" s="151"/>
      <c r="C7" s="151"/>
      <c r="D7" s="151"/>
      <c r="E7" s="151"/>
      <c r="F7" s="152"/>
      <c r="G7" s="151"/>
      <c r="H7" s="151"/>
      <c r="I7" s="151"/>
      <c r="J7" s="151"/>
      <c r="K7" s="151"/>
    </row>
    <row r="8" spans="1:11" ht="21.75" customHeight="1">
      <c r="A8" s="130" t="s">
        <v>30</v>
      </c>
      <c r="B8" s="130"/>
      <c r="C8" s="131"/>
      <c r="D8" s="131"/>
      <c r="E8" s="131"/>
      <c r="F8" s="131"/>
      <c r="G8" s="131"/>
      <c r="H8" s="131"/>
      <c r="I8" s="131"/>
      <c r="J8" s="131"/>
      <c r="K8" s="131"/>
    </row>
    <row r="9" spans="1:11" ht="21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</row>
    <row r="10" spans="1:11" ht="23.25" customHeight="1" thickBo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1" ht="36" customHeight="1" thickBot="1">
      <c r="A11" s="51" t="s">
        <v>0</v>
      </c>
      <c r="B11" s="69" t="s">
        <v>39</v>
      </c>
      <c r="C11" s="20" t="s">
        <v>1</v>
      </c>
      <c r="D11" s="20" t="s">
        <v>23</v>
      </c>
      <c r="E11" s="7" t="s">
        <v>2</v>
      </c>
      <c r="F11" s="7" t="s">
        <v>24</v>
      </c>
      <c r="G11" s="132" t="s">
        <v>6</v>
      </c>
      <c r="H11" s="132"/>
      <c r="I11" s="132" t="s">
        <v>25</v>
      </c>
      <c r="J11" s="132"/>
      <c r="K11" s="47" t="s">
        <v>7</v>
      </c>
    </row>
    <row r="12" spans="1:11" ht="21.75" customHeight="1">
      <c r="A12" s="97" t="s">
        <v>40</v>
      </c>
      <c r="B12" s="123" t="s">
        <v>43</v>
      </c>
      <c r="C12" s="86" t="s">
        <v>3</v>
      </c>
      <c r="D12" s="13">
        <f aca="true" t="shared" si="0" ref="D12:D20">F12/E12</f>
        <v>255</v>
      </c>
      <c r="E12" s="35">
        <v>9</v>
      </c>
      <c r="F12" s="83">
        <v>2295</v>
      </c>
      <c r="G12" s="88">
        <v>0.09</v>
      </c>
      <c r="H12" s="88">
        <v>0.13</v>
      </c>
      <c r="I12" s="13">
        <f>D12*G12</f>
        <v>22.95</v>
      </c>
      <c r="J12" s="4">
        <f>D12*H12</f>
        <v>33.15</v>
      </c>
      <c r="K12" s="136" t="s">
        <v>18</v>
      </c>
    </row>
    <row r="13" spans="1:11" ht="21.75" customHeight="1">
      <c r="A13" s="98"/>
      <c r="B13" s="134"/>
      <c r="C13" s="90"/>
      <c r="D13" s="6">
        <f t="shared" si="0"/>
        <v>300</v>
      </c>
      <c r="E13" s="15">
        <v>2.7</v>
      </c>
      <c r="F13" s="84">
        <v>810</v>
      </c>
      <c r="G13" s="109"/>
      <c r="H13" s="109"/>
      <c r="I13" s="6">
        <f>D13*G12</f>
        <v>27</v>
      </c>
      <c r="J13" s="3">
        <f>D13*H12</f>
        <v>39</v>
      </c>
      <c r="K13" s="137"/>
    </row>
    <row r="14" spans="1:11" ht="21.75" customHeight="1">
      <c r="A14" s="98"/>
      <c r="B14" s="134"/>
      <c r="C14" s="90"/>
      <c r="D14" s="23">
        <f t="shared" si="0"/>
        <v>337.5</v>
      </c>
      <c r="E14" s="22">
        <v>0.8</v>
      </c>
      <c r="F14" s="84">
        <v>270</v>
      </c>
      <c r="G14" s="109"/>
      <c r="H14" s="109"/>
      <c r="I14" s="6">
        <f>D14*G12</f>
        <v>30.375</v>
      </c>
      <c r="J14" s="3">
        <f>D14*H12</f>
        <v>43.875</v>
      </c>
      <c r="K14" s="137"/>
    </row>
    <row r="15" spans="1:11" ht="21.75" customHeight="1">
      <c r="A15" s="99"/>
      <c r="B15" s="133" t="s">
        <v>44</v>
      </c>
      <c r="C15" s="90"/>
      <c r="D15" s="6">
        <f>F15/E15</f>
        <v>260</v>
      </c>
      <c r="E15" s="15">
        <v>9</v>
      </c>
      <c r="F15" s="84">
        <v>2340</v>
      </c>
      <c r="G15" s="109"/>
      <c r="H15" s="109"/>
      <c r="I15" s="6">
        <f>D15*G12</f>
        <v>23.4</v>
      </c>
      <c r="J15" s="3">
        <f>D15*H12</f>
        <v>33.800000000000004</v>
      </c>
      <c r="K15" s="137"/>
    </row>
    <row r="16" spans="1:11" ht="21.75" customHeight="1">
      <c r="A16" s="99"/>
      <c r="B16" s="133"/>
      <c r="C16" s="90"/>
      <c r="D16" s="6">
        <f>F16/E16</f>
        <v>300</v>
      </c>
      <c r="E16" s="15">
        <v>2.7</v>
      </c>
      <c r="F16" s="84">
        <v>810</v>
      </c>
      <c r="G16" s="109"/>
      <c r="H16" s="109"/>
      <c r="I16" s="6">
        <f>D16*G12</f>
        <v>27</v>
      </c>
      <c r="J16" s="3">
        <f>D16*H12</f>
        <v>39</v>
      </c>
      <c r="K16" s="137"/>
    </row>
    <row r="17" spans="1:11" ht="21.75" customHeight="1">
      <c r="A17" s="99"/>
      <c r="B17" s="133"/>
      <c r="C17" s="90"/>
      <c r="D17" s="19">
        <f>F17/E17</f>
        <v>337.5</v>
      </c>
      <c r="E17" s="22">
        <v>0.8</v>
      </c>
      <c r="F17" s="84">
        <v>270</v>
      </c>
      <c r="G17" s="109"/>
      <c r="H17" s="109"/>
      <c r="I17" s="6">
        <f>D17*G12</f>
        <v>30.375</v>
      </c>
      <c r="J17" s="3">
        <f>D17*H12</f>
        <v>43.875</v>
      </c>
      <c r="K17" s="137"/>
    </row>
    <row r="18" spans="1:11" ht="21.75" customHeight="1">
      <c r="A18" s="99"/>
      <c r="B18" s="133" t="s">
        <v>45</v>
      </c>
      <c r="C18" s="90"/>
      <c r="D18" s="6">
        <f t="shared" si="0"/>
        <v>290</v>
      </c>
      <c r="E18" s="15">
        <v>9</v>
      </c>
      <c r="F18" s="84">
        <v>2610</v>
      </c>
      <c r="G18" s="109"/>
      <c r="H18" s="109"/>
      <c r="I18" s="6">
        <f>D18*G12</f>
        <v>26.099999999999998</v>
      </c>
      <c r="J18" s="3">
        <f>D18*H12</f>
        <v>37.7</v>
      </c>
      <c r="K18" s="137"/>
    </row>
    <row r="19" spans="1:11" ht="21.75" customHeight="1">
      <c r="A19" s="99"/>
      <c r="B19" s="134"/>
      <c r="C19" s="90"/>
      <c r="D19" s="6">
        <f t="shared" si="0"/>
        <v>350</v>
      </c>
      <c r="E19" s="15">
        <v>2.7</v>
      </c>
      <c r="F19" s="84">
        <v>945</v>
      </c>
      <c r="G19" s="109"/>
      <c r="H19" s="109"/>
      <c r="I19" s="6">
        <f>D19*G12</f>
        <v>31.5</v>
      </c>
      <c r="J19" s="3">
        <f>D19*H12</f>
        <v>45.5</v>
      </c>
      <c r="K19" s="137"/>
    </row>
    <row r="20" spans="1:11" ht="21.75" customHeight="1" thickBot="1">
      <c r="A20" s="100"/>
      <c r="B20" s="135"/>
      <c r="C20" s="87"/>
      <c r="D20" s="30">
        <f t="shared" si="0"/>
        <v>393.75</v>
      </c>
      <c r="E20" s="22">
        <v>0.8</v>
      </c>
      <c r="F20" s="85">
        <v>315</v>
      </c>
      <c r="G20" s="89"/>
      <c r="H20" s="89"/>
      <c r="I20" s="32">
        <f>D20*G12</f>
        <v>35.4375</v>
      </c>
      <c r="J20" s="33">
        <f>D20*H12</f>
        <v>51.1875</v>
      </c>
      <c r="K20" s="138"/>
    </row>
    <row r="21" spans="1:11" ht="24" customHeight="1">
      <c r="A21" s="97" t="s">
        <v>41</v>
      </c>
      <c r="B21" s="120" t="s">
        <v>46</v>
      </c>
      <c r="C21" s="86" t="s">
        <v>3</v>
      </c>
      <c r="D21" s="13">
        <f aca="true" t="shared" si="1" ref="D21:D26">F21/E21</f>
        <v>205</v>
      </c>
      <c r="E21" s="16">
        <v>9</v>
      </c>
      <c r="F21" s="79">
        <v>1845</v>
      </c>
      <c r="G21" s="88">
        <v>0.08</v>
      </c>
      <c r="H21" s="88">
        <v>0.13</v>
      </c>
      <c r="I21" s="13">
        <f>D21*G21</f>
        <v>16.4</v>
      </c>
      <c r="J21" s="4">
        <f>D21*H21</f>
        <v>26.650000000000002</v>
      </c>
      <c r="K21" s="136" t="s">
        <v>17</v>
      </c>
    </row>
    <row r="22" spans="1:11" ht="24" customHeight="1">
      <c r="A22" s="98"/>
      <c r="B22" s="102"/>
      <c r="C22" s="90"/>
      <c r="D22" s="6">
        <f t="shared" si="1"/>
        <v>249.99999999999997</v>
      </c>
      <c r="E22" s="15">
        <v>2.7</v>
      </c>
      <c r="F22" s="77">
        <v>675</v>
      </c>
      <c r="G22" s="139"/>
      <c r="H22" s="109"/>
      <c r="I22" s="6">
        <f>D22*G21</f>
        <v>19.999999999999996</v>
      </c>
      <c r="J22" s="3">
        <f>D22*H21</f>
        <v>32.5</v>
      </c>
      <c r="K22" s="144"/>
    </row>
    <row r="23" spans="1:11" ht="24" customHeight="1" thickBot="1">
      <c r="A23" s="121"/>
      <c r="B23" s="103"/>
      <c r="C23" s="87"/>
      <c r="D23" s="30">
        <f t="shared" si="1"/>
        <v>281.25</v>
      </c>
      <c r="E23" s="31">
        <v>0.8</v>
      </c>
      <c r="F23" s="78">
        <v>225</v>
      </c>
      <c r="G23" s="139"/>
      <c r="H23" s="109"/>
      <c r="I23" s="6">
        <f>D23*G21</f>
        <v>22.5</v>
      </c>
      <c r="J23" s="3">
        <f>D23*H21</f>
        <v>36.5625</v>
      </c>
      <c r="K23" s="145"/>
    </row>
    <row r="24" spans="1:11" ht="27" customHeight="1">
      <c r="A24" s="98" t="s">
        <v>42</v>
      </c>
      <c r="B24" s="120" t="s">
        <v>46</v>
      </c>
      <c r="C24" s="90" t="s">
        <v>3</v>
      </c>
      <c r="D24" s="34">
        <f t="shared" si="1"/>
        <v>155</v>
      </c>
      <c r="E24" s="35">
        <v>9</v>
      </c>
      <c r="F24" s="76">
        <v>1395</v>
      </c>
      <c r="G24" s="139"/>
      <c r="H24" s="109"/>
      <c r="I24" s="6">
        <f>D24*G21</f>
        <v>12.4</v>
      </c>
      <c r="J24" s="3">
        <f>D24*H21</f>
        <v>20.150000000000002</v>
      </c>
      <c r="K24" s="137" t="s">
        <v>8</v>
      </c>
    </row>
    <row r="25" spans="1:11" ht="27" customHeight="1">
      <c r="A25" s="98"/>
      <c r="B25" s="102"/>
      <c r="C25" s="90"/>
      <c r="D25" s="6">
        <f t="shared" si="1"/>
        <v>183.33333333333331</v>
      </c>
      <c r="E25" s="15">
        <v>2.7</v>
      </c>
      <c r="F25" s="77">
        <v>495</v>
      </c>
      <c r="G25" s="139"/>
      <c r="H25" s="109"/>
      <c r="I25" s="6">
        <f>D25*G21</f>
        <v>14.666666666666666</v>
      </c>
      <c r="J25" s="3">
        <f>D25*H21</f>
        <v>23.833333333333332</v>
      </c>
      <c r="K25" s="144"/>
    </row>
    <row r="26" spans="1:11" ht="27" customHeight="1" thickBot="1">
      <c r="A26" s="121"/>
      <c r="B26" s="103"/>
      <c r="C26" s="87"/>
      <c r="D26" s="30">
        <f t="shared" si="1"/>
        <v>225</v>
      </c>
      <c r="E26" s="31">
        <v>0.8</v>
      </c>
      <c r="F26" s="78">
        <v>180</v>
      </c>
      <c r="G26" s="140"/>
      <c r="H26" s="89"/>
      <c r="I26" s="32">
        <f>D26*G21</f>
        <v>18</v>
      </c>
      <c r="J26" s="33">
        <f>D26*H21</f>
        <v>29.25</v>
      </c>
      <c r="K26" s="150"/>
    </row>
    <row r="27" spans="1:11" ht="21.75" customHeight="1">
      <c r="A27" s="97" t="s">
        <v>54</v>
      </c>
      <c r="B27" s="120" t="s">
        <v>43</v>
      </c>
      <c r="C27" s="86" t="s">
        <v>3</v>
      </c>
      <c r="D27" s="13">
        <f aca="true" t="shared" si="2" ref="D27:D35">F27/E27</f>
        <v>315</v>
      </c>
      <c r="E27" s="15">
        <v>9</v>
      </c>
      <c r="F27" s="76">
        <v>2835</v>
      </c>
      <c r="G27" s="88">
        <v>0.08</v>
      </c>
      <c r="H27" s="88">
        <v>0.15</v>
      </c>
      <c r="I27" s="13">
        <f>D27*G27</f>
        <v>25.2</v>
      </c>
      <c r="J27" s="4">
        <f>D27*H27</f>
        <v>47.25</v>
      </c>
      <c r="K27" s="136" t="s">
        <v>19</v>
      </c>
    </row>
    <row r="28" spans="1:11" ht="21.75" customHeight="1">
      <c r="A28" s="98"/>
      <c r="B28" s="102"/>
      <c r="C28" s="90"/>
      <c r="D28" s="6">
        <f t="shared" si="2"/>
        <v>366.66666666666663</v>
      </c>
      <c r="E28" s="15">
        <v>2.7</v>
      </c>
      <c r="F28" s="77">
        <v>990</v>
      </c>
      <c r="G28" s="109"/>
      <c r="H28" s="109"/>
      <c r="I28" s="6">
        <f>D28*G27</f>
        <v>29.333333333333332</v>
      </c>
      <c r="J28" s="3">
        <f>D28*H27</f>
        <v>54.99999999999999</v>
      </c>
      <c r="K28" s="137"/>
    </row>
    <row r="29" spans="1:11" ht="21.75" customHeight="1">
      <c r="A29" s="98"/>
      <c r="B29" s="102"/>
      <c r="C29" s="90"/>
      <c r="D29" s="23">
        <f t="shared" si="2"/>
        <v>393.75</v>
      </c>
      <c r="E29" s="22">
        <v>0.8</v>
      </c>
      <c r="F29" s="77">
        <v>315</v>
      </c>
      <c r="G29" s="109"/>
      <c r="H29" s="109"/>
      <c r="I29" s="6">
        <f>D29*G27</f>
        <v>31.5</v>
      </c>
      <c r="J29" s="3">
        <f>D29*H27</f>
        <v>59.0625</v>
      </c>
      <c r="K29" s="137"/>
    </row>
    <row r="30" spans="1:11" ht="21.75" customHeight="1">
      <c r="A30" s="99"/>
      <c r="B30" s="122" t="s">
        <v>47</v>
      </c>
      <c r="C30" s="90"/>
      <c r="D30" s="6">
        <f>F30/E30</f>
        <v>315</v>
      </c>
      <c r="E30" s="15">
        <v>9</v>
      </c>
      <c r="F30" s="77">
        <v>2835</v>
      </c>
      <c r="G30" s="109"/>
      <c r="H30" s="109"/>
      <c r="I30" s="6">
        <f>D30*G27</f>
        <v>25.2</v>
      </c>
      <c r="J30" s="3">
        <f>D30*H27</f>
        <v>47.25</v>
      </c>
      <c r="K30" s="137"/>
    </row>
    <row r="31" spans="1:11" ht="21.75" customHeight="1">
      <c r="A31" s="99"/>
      <c r="B31" s="101"/>
      <c r="C31" s="90"/>
      <c r="D31" s="6">
        <f>F31/E31</f>
        <v>366.66666666666663</v>
      </c>
      <c r="E31" s="15">
        <v>2.7</v>
      </c>
      <c r="F31" s="77">
        <v>990</v>
      </c>
      <c r="G31" s="109"/>
      <c r="H31" s="109"/>
      <c r="I31" s="6">
        <f>D31*G27</f>
        <v>29.333333333333332</v>
      </c>
      <c r="J31" s="3">
        <f>D31*H27</f>
        <v>54.99999999999999</v>
      </c>
      <c r="K31" s="137"/>
    </row>
    <row r="32" spans="1:11" ht="21.75" customHeight="1">
      <c r="A32" s="99"/>
      <c r="B32" s="123"/>
      <c r="C32" s="90"/>
      <c r="D32" s="19">
        <f>F32/E32</f>
        <v>393.75</v>
      </c>
      <c r="E32" s="22">
        <v>0.8</v>
      </c>
      <c r="F32" s="77">
        <v>315</v>
      </c>
      <c r="G32" s="109"/>
      <c r="H32" s="109"/>
      <c r="I32" s="6">
        <f>D32*G27</f>
        <v>31.5</v>
      </c>
      <c r="J32" s="3">
        <f>D32*H27</f>
        <v>59.0625</v>
      </c>
      <c r="K32" s="137"/>
    </row>
    <row r="33" spans="1:11" ht="21.75" customHeight="1">
      <c r="A33" s="99"/>
      <c r="B33" s="101" t="s">
        <v>45</v>
      </c>
      <c r="C33" s="90"/>
      <c r="D33" s="6">
        <f t="shared" si="2"/>
        <v>350</v>
      </c>
      <c r="E33" s="15">
        <v>9</v>
      </c>
      <c r="F33" s="77">
        <v>3150</v>
      </c>
      <c r="G33" s="109"/>
      <c r="H33" s="109"/>
      <c r="I33" s="6">
        <f>D33*G27</f>
        <v>28</v>
      </c>
      <c r="J33" s="3">
        <f>D33*H27</f>
        <v>52.5</v>
      </c>
      <c r="K33" s="137"/>
    </row>
    <row r="34" spans="1:11" ht="21.75" customHeight="1">
      <c r="A34" s="99"/>
      <c r="B34" s="102"/>
      <c r="C34" s="90"/>
      <c r="D34" s="6">
        <f t="shared" si="2"/>
        <v>400</v>
      </c>
      <c r="E34" s="15">
        <v>2.7</v>
      </c>
      <c r="F34" s="77">
        <v>1080</v>
      </c>
      <c r="G34" s="109"/>
      <c r="H34" s="109"/>
      <c r="I34" s="6">
        <f>D34*G27</f>
        <v>32</v>
      </c>
      <c r="J34" s="3">
        <f>D34*H27</f>
        <v>60</v>
      </c>
      <c r="K34" s="137"/>
    </row>
    <row r="35" spans="1:11" ht="21.75" customHeight="1" thickBot="1">
      <c r="A35" s="100"/>
      <c r="B35" s="103"/>
      <c r="C35" s="87"/>
      <c r="D35" s="30">
        <f t="shared" si="2"/>
        <v>450</v>
      </c>
      <c r="E35" s="22">
        <v>0.8</v>
      </c>
      <c r="F35" s="78">
        <v>360</v>
      </c>
      <c r="G35" s="89"/>
      <c r="H35" s="89"/>
      <c r="I35" s="32">
        <f>D35*G27</f>
        <v>36</v>
      </c>
      <c r="J35" s="33">
        <f>D35*H27</f>
        <v>67.5</v>
      </c>
      <c r="K35" s="138"/>
    </row>
    <row r="36" spans="1:11" ht="21.75" customHeight="1">
      <c r="A36" s="97" t="s">
        <v>55</v>
      </c>
      <c r="B36" s="120" t="s">
        <v>46</v>
      </c>
      <c r="C36" s="86" t="s">
        <v>3</v>
      </c>
      <c r="D36" s="13">
        <f aca="true" t="shared" si="3" ref="D36:D53">F36/E36</f>
        <v>360</v>
      </c>
      <c r="E36" s="16">
        <v>9</v>
      </c>
      <c r="F36" s="80">
        <v>3240</v>
      </c>
      <c r="G36" s="94">
        <v>0.08</v>
      </c>
      <c r="H36" s="94">
        <v>0.15</v>
      </c>
      <c r="I36" s="13">
        <f>D36*G36</f>
        <v>28.8</v>
      </c>
      <c r="J36" s="4">
        <f>D36*H36</f>
        <v>54</v>
      </c>
      <c r="K36" s="125" t="s">
        <v>38</v>
      </c>
    </row>
    <row r="37" spans="1:11" ht="21.75" customHeight="1">
      <c r="A37" s="98"/>
      <c r="B37" s="102"/>
      <c r="C37" s="90"/>
      <c r="D37" s="6">
        <f t="shared" si="3"/>
        <v>416.66666666666663</v>
      </c>
      <c r="E37" s="15">
        <v>2.7</v>
      </c>
      <c r="F37" s="81">
        <v>1125</v>
      </c>
      <c r="G37" s="95"/>
      <c r="H37" s="95"/>
      <c r="I37" s="6">
        <f>D37*G36</f>
        <v>33.33333333333333</v>
      </c>
      <c r="J37" s="3">
        <f>D37*H36</f>
        <v>62.49999999999999</v>
      </c>
      <c r="K37" s="126"/>
    </row>
    <row r="38" spans="1:11" ht="21.75" customHeight="1">
      <c r="A38" s="98"/>
      <c r="B38" s="102"/>
      <c r="C38" s="90"/>
      <c r="D38" s="19">
        <f t="shared" si="3"/>
        <v>450</v>
      </c>
      <c r="E38" s="21">
        <v>0.8</v>
      </c>
      <c r="F38" s="81">
        <v>360</v>
      </c>
      <c r="G38" s="95"/>
      <c r="H38" s="95"/>
      <c r="I38" s="6">
        <f>D38*G36</f>
        <v>36</v>
      </c>
      <c r="J38" s="3">
        <f>D38*H36</f>
        <v>67.5</v>
      </c>
      <c r="K38" s="126"/>
    </row>
    <row r="39" spans="1:11" ht="21.75" customHeight="1">
      <c r="A39" s="99"/>
      <c r="B39" s="122" t="s">
        <v>47</v>
      </c>
      <c r="C39" s="90"/>
      <c r="D39" s="34">
        <f t="shared" si="3"/>
        <v>370</v>
      </c>
      <c r="E39" s="35">
        <v>9</v>
      </c>
      <c r="F39" s="81">
        <v>3330</v>
      </c>
      <c r="G39" s="95"/>
      <c r="H39" s="95"/>
      <c r="I39" s="6">
        <f>D39*G36</f>
        <v>29.6</v>
      </c>
      <c r="J39" s="3">
        <f>D39*H36</f>
        <v>55.5</v>
      </c>
      <c r="K39" s="126"/>
    </row>
    <row r="40" spans="1:11" ht="21.75" customHeight="1">
      <c r="A40" s="99"/>
      <c r="B40" s="101"/>
      <c r="C40" s="90"/>
      <c r="D40" s="6">
        <f t="shared" si="3"/>
        <v>416.66666666666663</v>
      </c>
      <c r="E40" s="15">
        <v>2.7</v>
      </c>
      <c r="F40" s="81">
        <v>1125</v>
      </c>
      <c r="G40" s="95"/>
      <c r="H40" s="95"/>
      <c r="I40" s="6">
        <f>D40*G36</f>
        <v>33.33333333333333</v>
      </c>
      <c r="J40" s="3">
        <f>D40*H36</f>
        <v>62.49999999999999</v>
      </c>
      <c r="K40" s="126"/>
    </row>
    <row r="41" spans="1:11" ht="21.75" customHeight="1">
      <c r="A41" s="99"/>
      <c r="B41" s="123"/>
      <c r="C41" s="90"/>
      <c r="D41" s="19">
        <f t="shared" si="3"/>
        <v>450</v>
      </c>
      <c r="E41" s="21">
        <v>0.8</v>
      </c>
      <c r="F41" s="81">
        <v>360</v>
      </c>
      <c r="G41" s="95"/>
      <c r="H41" s="95"/>
      <c r="I41" s="6">
        <f>D41*G36</f>
        <v>36</v>
      </c>
      <c r="J41" s="3">
        <f>D41*H36</f>
        <v>67.5</v>
      </c>
      <c r="K41" s="126"/>
    </row>
    <row r="42" spans="1:11" ht="21.75" customHeight="1">
      <c r="A42" s="99"/>
      <c r="B42" s="101" t="s">
        <v>45</v>
      </c>
      <c r="C42" s="90"/>
      <c r="D42" s="6">
        <f t="shared" si="3"/>
        <v>420</v>
      </c>
      <c r="E42" s="15">
        <v>9</v>
      </c>
      <c r="F42" s="81">
        <v>3780</v>
      </c>
      <c r="G42" s="95"/>
      <c r="H42" s="95"/>
      <c r="I42" s="6">
        <f>D42*G36</f>
        <v>33.6</v>
      </c>
      <c r="J42" s="3">
        <f>D42*H36</f>
        <v>63</v>
      </c>
      <c r="K42" s="126"/>
    </row>
    <row r="43" spans="1:11" ht="21.75" customHeight="1">
      <c r="A43" s="99"/>
      <c r="B43" s="102"/>
      <c r="C43" s="90"/>
      <c r="D43" s="6">
        <f t="shared" si="3"/>
        <v>466.66666666666663</v>
      </c>
      <c r="E43" s="15">
        <v>2.7</v>
      </c>
      <c r="F43" s="81">
        <v>1260</v>
      </c>
      <c r="G43" s="95"/>
      <c r="H43" s="95"/>
      <c r="I43" s="6">
        <f>D43*G36</f>
        <v>37.33333333333333</v>
      </c>
      <c r="J43" s="3">
        <f>D43*H36</f>
        <v>69.99999999999999</v>
      </c>
      <c r="K43" s="126"/>
    </row>
    <row r="44" spans="1:11" s="38" customFormat="1" ht="21.75" customHeight="1" thickBot="1">
      <c r="A44" s="100"/>
      <c r="B44" s="103"/>
      <c r="C44" s="87"/>
      <c r="D44" s="30">
        <f t="shared" si="3"/>
        <v>562.5</v>
      </c>
      <c r="E44" s="31">
        <v>0.8</v>
      </c>
      <c r="F44" s="82">
        <v>450</v>
      </c>
      <c r="G44" s="96"/>
      <c r="H44" s="96"/>
      <c r="I44" s="32">
        <f>D44*G36</f>
        <v>45</v>
      </c>
      <c r="J44" s="33">
        <f>D44*H36</f>
        <v>84.375</v>
      </c>
      <c r="K44" s="127"/>
    </row>
    <row r="45" spans="1:11" ht="25.5" customHeight="1">
      <c r="A45" s="97" t="s">
        <v>53</v>
      </c>
      <c r="B45" s="120" t="s">
        <v>46</v>
      </c>
      <c r="C45" s="86" t="s">
        <v>3</v>
      </c>
      <c r="D45" s="13">
        <f t="shared" si="3"/>
        <v>260</v>
      </c>
      <c r="E45" s="16">
        <v>9</v>
      </c>
      <c r="F45" s="80">
        <v>2340</v>
      </c>
      <c r="G45" s="94">
        <v>0.08</v>
      </c>
      <c r="H45" s="94">
        <v>0.15</v>
      </c>
      <c r="I45" s="13">
        <f>D45*G45</f>
        <v>20.8</v>
      </c>
      <c r="J45" s="4">
        <f>D45*H45</f>
        <v>39</v>
      </c>
      <c r="K45" s="125" t="s">
        <v>48</v>
      </c>
    </row>
    <row r="46" spans="1:11" ht="25.5" customHeight="1">
      <c r="A46" s="98"/>
      <c r="B46" s="102"/>
      <c r="C46" s="90"/>
      <c r="D46" s="6">
        <f t="shared" si="3"/>
        <v>300</v>
      </c>
      <c r="E46" s="15">
        <v>2.7</v>
      </c>
      <c r="F46" s="81">
        <v>810</v>
      </c>
      <c r="G46" s="95"/>
      <c r="H46" s="95"/>
      <c r="I46" s="6">
        <f>D46*G45</f>
        <v>24</v>
      </c>
      <c r="J46" s="3">
        <f>D46*H45</f>
        <v>45</v>
      </c>
      <c r="K46" s="126"/>
    </row>
    <row r="47" spans="1:11" ht="25.5" customHeight="1">
      <c r="A47" s="98"/>
      <c r="B47" s="102"/>
      <c r="C47" s="90"/>
      <c r="D47" s="19">
        <f t="shared" si="3"/>
        <v>337.5</v>
      </c>
      <c r="E47" s="21">
        <v>0.8</v>
      </c>
      <c r="F47" s="81">
        <v>270</v>
      </c>
      <c r="G47" s="95"/>
      <c r="H47" s="95"/>
      <c r="I47" s="6">
        <f>D47*G45</f>
        <v>27</v>
      </c>
      <c r="J47" s="3">
        <f>D47*H45</f>
        <v>50.625</v>
      </c>
      <c r="K47" s="126"/>
    </row>
    <row r="48" spans="1:11" ht="25.5" customHeight="1">
      <c r="A48" s="99"/>
      <c r="B48" s="122" t="s">
        <v>47</v>
      </c>
      <c r="C48" s="90"/>
      <c r="D48" s="34">
        <f t="shared" si="3"/>
        <v>265</v>
      </c>
      <c r="E48" s="35">
        <v>9</v>
      </c>
      <c r="F48" s="81">
        <v>2385</v>
      </c>
      <c r="G48" s="95"/>
      <c r="H48" s="95"/>
      <c r="I48" s="6">
        <f>D48*G45</f>
        <v>21.2</v>
      </c>
      <c r="J48" s="3">
        <f>D48*H45</f>
        <v>39.75</v>
      </c>
      <c r="K48" s="126"/>
    </row>
    <row r="49" spans="1:11" ht="25.5" customHeight="1">
      <c r="A49" s="99"/>
      <c r="B49" s="101"/>
      <c r="C49" s="90"/>
      <c r="D49" s="6">
        <f t="shared" si="3"/>
        <v>316.66666666666663</v>
      </c>
      <c r="E49" s="15">
        <v>2.7</v>
      </c>
      <c r="F49" s="81">
        <v>855</v>
      </c>
      <c r="G49" s="95"/>
      <c r="H49" s="95"/>
      <c r="I49" s="6">
        <f>D49*G45</f>
        <v>25.333333333333332</v>
      </c>
      <c r="J49" s="3">
        <f>D49*H45</f>
        <v>47.49999999999999</v>
      </c>
      <c r="K49" s="126"/>
    </row>
    <row r="50" spans="1:11" ht="25.5" customHeight="1">
      <c r="A50" s="99"/>
      <c r="B50" s="123"/>
      <c r="C50" s="90"/>
      <c r="D50" s="19">
        <f t="shared" si="3"/>
        <v>337.5</v>
      </c>
      <c r="E50" s="21">
        <v>0.8</v>
      </c>
      <c r="F50" s="81">
        <v>270</v>
      </c>
      <c r="G50" s="95"/>
      <c r="H50" s="95"/>
      <c r="I50" s="6">
        <f>D50*G45</f>
        <v>27</v>
      </c>
      <c r="J50" s="3">
        <f>D50*H45</f>
        <v>50.625</v>
      </c>
      <c r="K50" s="126"/>
    </row>
    <row r="51" spans="1:11" ht="25.5" customHeight="1">
      <c r="A51" s="99"/>
      <c r="B51" s="101" t="s">
        <v>45</v>
      </c>
      <c r="C51" s="90"/>
      <c r="D51" s="6">
        <f t="shared" si="3"/>
        <v>280</v>
      </c>
      <c r="E51" s="15">
        <v>9</v>
      </c>
      <c r="F51" s="81">
        <v>2520</v>
      </c>
      <c r="G51" s="95"/>
      <c r="H51" s="95"/>
      <c r="I51" s="6">
        <f>D51*G45</f>
        <v>22.400000000000002</v>
      </c>
      <c r="J51" s="3">
        <f>D51*H45</f>
        <v>42</v>
      </c>
      <c r="K51" s="126"/>
    </row>
    <row r="52" spans="1:11" ht="25.5" customHeight="1">
      <c r="A52" s="99"/>
      <c r="B52" s="102"/>
      <c r="C52" s="90"/>
      <c r="D52" s="6">
        <f t="shared" si="3"/>
        <v>350</v>
      </c>
      <c r="E52" s="15">
        <v>2.7</v>
      </c>
      <c r="F52" s="81">
        <v>945</v>
      </c>
      <c r="G52" s="95"/>
      <c r="H52" s="95"/>
      <c r="I52" s="6">
        <f>D52*G45</f>
        <v>28</v>
      </c>
      <c r="J52" s="3">
        <f>D52*H45</f>
        <v>52.5</v>
      </c>
      <c r="K52" s="126"/>
    </row>
    <row r="53" spans="1:11" s="38" customFormat="1" ht="30" customHeight="1" thickBot="1">
      <c r="A53" s="100"/>
      <c r="B53" s="103"/>
      <c r="C53" s="87"/>
      <c r="D53" s="30">
        <f t="shared" si="3"/>
        <v>393.75</v>
      </c>
      <c r="E53" s="31">
        <v>0.8</v>
      </c>
      <c r="F53" s="82">
        <v>315</v>
      </c>
      <c r="G53" s="96"/>
      <c r="H53" s="96"/>
      <c r="I53" s="32">
        <f>D53*G45</f>
        <v>31.5</v>
      </c>
      <c r="J53" s="33">
        <f>D53*H45</f>
        <v>59.0625</v>
      </c>
      <c r="K53" s="127"/>
    </row>
    <row r="54" spans="1:11" ht="25.5" customHeight="1" thickBot="1">
      <c r="A54" s="39"/>
      <c r="B54" s="39"/>
      <c r="C54" s="40"/>
      <c r="D54" s="41"/>
      <c r="E54" s="42"/>
      <c r="F54" s="43"/>
      <c r="G54" s="10"/>
      <c r="H54" s="10"/>
      <c r="I54" s="44"/>
      <c r="J54" s="45"/>
      <c r="K54" s="46"/>
    </row>
    <row r="55" spans="1:11" ht="36" customHeight="1" thickBot="1">
      <c r="A55" s="50" t="s">
        <v>0</v>
      </c>
      <c r="B55" s="63" t="s">
        <v>39</v>
      </c>
      <c r="C55" s="7" t="s">
        <v>1</v>
      </c>
      <c r="D55" s="7" t="s">
        <v>23</v>
      </c>
      <c r="E55" s="7" t="s">
        <v>2</v>
      </c>
      <c r="F55" s="7" t="s">
        <v>24</v>
      </c>
      <c r="G55" s="128" t="s">
        <v>5</v>
      </c>
      <c r="H55" s="128"/>
      <c r="I55" s="128" t="s">
        <v>25</v>
      </c>
      <c r="J55" s="128"/>
      <c r="K55" s="49" t="s">
        <v>7</v>
      </c>
    </row>
    <row r="56" spans="1:11" ht="16.5" customHeight="1" hidden="1">
      <c r="A56" s="1"/>
      <c r="B56" s="1"/>
      <c r="C56" s="8"/>
      <c r="D56" s="10"/>
      <c r="E56" s="8"/>
      <c r="F56" s="9"/>
      <c r="G56" s="10"/>
      <c r="H56" s="10"/>
      <c r="I56" s="9"/>
      <c r="J56" s="8"/>
      <c r="K56" s="2"/>
    </row>
    <row r="57" spans="1:11" ht="9.75" customHeight="1" hidden="1">
      <c r="A57" s="1"/>
      <c r="B57" s="1"/>
      <c r="C57" s="8"/>
      <c r="D57" s="10"/>
      <c r="E57" s="8"/>
      <c r="F57" s="9"/>
      <c r="G57" s="10"/>
      <c r="H57" s="10"/>
      <c r="I57" s="9"/>
      <c r="J57" s="8"/>
      <c r="K57" s="2"/>
    </row>
    <row r="58" spans="1:11" ht="21" customHeight="1">
      <c r="A58" s="97" t="s">
        <v>58</v>
      </c>
      <c r="B58" s="120" t="s">
        <v>49</v>
      </c>
      <c r="C58" s="86" t="s">
        <v>3</v>
      </c>
      <c r="D58" s="13">
        <f aca="true" t="shared" si="4" ref="D58:D75">F58/E58</f>
        <v>350</v>
      </c>
      <c r="E58" s="16">
        <v>9</v>
      </c>
      <c r="F58" s="57">
        <v>3150</v>
      </c>
      <c r="G58" s="88">
        <v>0.08</v>
      </c>
      <c r="H58" s="88">
        <v>0.15</v>
      </c>
      <c r="I58" s="13">
        <f>D58*G58</f>
        <v>28</v>
      </c>
      <c r="J58" s="4">
        <f>D58*H58</f>
        <v>52.5</v>
      </c>
      <c r="K58" s="153" t="s">
        <v>28</v>
      </c>
    </row>
    <row r="59" spans="1:11" ht="21" customHeight="1">
      <c r="A59" s="98"/>
      <c r="B59" s="102"/>
      <c r="C59" s="90"/>
      <c r="D59" s="6">
        <f t="shared" si="4"/>
        <v>400</v>
      </c>
      <c r="E59" s="15">
        <v>2.7</v>
      </c>
      <c r="F59" s="56">
        <v>1080</v>
      </c>
      <c r="G59" s="109"/>
      <c r="H59" s="109"/>
      <c r="I59" s="6">
        <f>D59*G58</f>
        <v>32</v>
      </c>
      <c r="J59" s="3">
        <f>D59*H58</f>
        <v>60</v>
      </c>
      <c r="K59" s="154"/>
    </row>
    <row r="60" spans="1:11" ht="21" customHeight="1">
      <c r="A60" s="98"/>
      <c r="B60" s="102"/>
      <c r="C60" s="90"/>
      <c r="D60" s="23">
        <f t="shared" si="4"/>
        <v>450</v>
      </c>
      <c r="E60" s="22">
        <v>0.8</v>
      </c>
      <c r="F60" s="56">
        <v>360</v>
      </c>
      <c r="G60" s="109"/>
      <c r="H60" s="109"/>
      <c r="I60" s="6">
        <f>D60*G58</f>
        <v>36</v>
      </c>
      <c r="J60" s="3">
        <f>D60*H58</f>
        <v>67.5</v>
      </c>
      <c r="K60" s="154"/>
    </row>
    <row r="61" spans="1:11" ht="21" customHeight="1">
      <c r="A61" s="99"/>
      <c r="B61" s="122" t="s">
        <v>50</v>
      </c>
      <c r="C61" s="90"/>
      <c r="D61" s="6">
        <f>F61/E61</f>
        <v>385</v>
      </c>
      <c r="E61" s="15">
        <v>9</v>
      </c>
      <c r="F61" s="56">
        <v>3465</v>
      </c>
      <c r="G61" s="109"/>
      <c r="H61" s="109"/>
      <c r="I61" s="6">
        <f>D61*G58</f>
        <v>30.8</v>
      </c>
      <c r="J61" s="3">
        <f>D61*H58</f>
        <v>57.75</v>
      </c>
      <c r="K61" s="154"/>
    </row>
    <row r="62" spans="1:11" ht="21" customHeight="1">
      <c r="A62" s="99"/>
      <c r="B62" s="101"/>
      <c r="C62" s="90"/>
      <c r="D62" s="6">
        <f>F62/E62</f>
        <v>433.3333333333333</v>
      </c>
      <c r="E62" s="15">
        <v>2.7</v>
      </c>
      <c r="F62" s="56">
        <v>1170</v>
      </c>
      <c r="G62" s="109"/>
      <c r="H62" s="109"/>
      <c r="I62" s="6">
        <f>D62*G58</f>
        <v>34.666666666666664</v>
      </c>
      <c r="J62" s="3">
        <f>D62*H58</f>
        <v>65</v>
      </c>
      <c r="K62" s="154"/>
    </row>
    <row r="63" spans="1:11" ht="21" customHeight="1">
      <c r="A63" s="99"/>
      <c r="B63" s="123"/>
      <c r="C63" s="90"/>
      <c r="D63" s="19">
        <f>F63/E63</f>
        <v>506.25</v>
      </c>
      <c r="E63" s="22">
        <v>0.8</v>
      </c>
      <c r="F63" s="56">
        <v>405</v>
      </c>
      <c r="G63" s="109"/>
      <c r="H63" s="109"/>
      <c r="I63" s="6">
        <f>D63*G58</f>
        <v>40.5</v>
      </c>
      <c r="J63" s="3">
        <f>D63*H58</f>
        <v>75.9375</v>
      </c>
      <c r="K63" s="154"/>
    </row>
    <row r="64" spans="1:11" ht="21" customHeight="1">
      <c r="A64" s="99"/>
      <c r="B64" s="101" t="s">
        <v>51</v>
      </c>
      <c r="C64" s="90"/>
      <c r="D64" s="6">
        <f t="shared" si="4"/>
        <v>455</v>
      </c>
      <c r="E64" s="15">
        <v>9</v>
      </c>
      <c r="F64" s="56">
        <v>4095</v>
      </c>
      <c r="G64" s="109"/>
      <c r="H64" s="109"/>
      <c r="I64" s="6">
        <f>D64*G58</f>
        <v>36.4</v>
      </c>
      <c r="J64" s="3">
        <f>D64*H58</f>
        <v>68.25</v>
      </c>
      <c r="K64" s="154"/>
    </row>
    <row r="65" spans="1:11" ht="21" customHeight="1">
      <c r="A65" s="99"/>
      <c r="B65" s="102"/>
      <c r="C65" s="90"/>
      <c r="D65" s="6">
        <f t="shared" si="4"/>
        <v>516.6666666666666</v>
      </c>
      <c r="E65" s="15">
        <v>2.7</v>
      </c>
      <c r="F65" s="56">
        <v>1395</v>
      </c>
      <c r="G65" s="109"/>
      <c r="H65" s="109"/>
      <c r="I65" s="6">
        <f>D65*G58</f>
        <v>41.33333333333333</v>
      </c>
      <c r="J65" s="3">
        <f>D65*H58</f>
        <v>77.49999999999999</v>
      </c>
      <c r="K65" s="154"/>
    </row>
    <row r="66" spans="1:11" ht="21" customHeight="1" thickBot="1">
      <c r="A66" s="100"/>
      <c r="B66" s="103"/>
      <c r="C66" s="87"/>
      <c r="D66" s="30">
        <f t="shared" si="4"/>
        <v>562.5</v>
      </c>
      <c r="E66" s="22">
        <v>0.8</v>
      </c>
      <c r="F66" s="58">
        <v>450</v>
      </c>
      <c r="G66" s="89"/>
      <c r="H66" s="89"/>
      <c r="I66" s="32">
        <f>D66*G58</f>
        <v>45</v>
      </c>
      <c r="J66" s="33">
        <f>D66*H58</f>
        <v>84.375</v>
      </c>
      <c r="K66" s="155"/>
    </row>
    <row r="67" spans="1:11" ht="21" customHeight="1">
      <c r="A67" s="97" t="s">
        <v>59</v>
      </c>
      <c r="B67" s="120" t="s">
        <v>49</v>
      </c>
      <c r="C67" s="86" t="s">
        <v>3</v>
      </c>
      <c r="D67" s="13">
        <f t="shared" si="4"/>
        <v>270</v>
      </c>
      <c r="E67" s="16">
        <v>9</v>
      </c>
      <c r="F67" s="57">
        <v>2430</v>
      </c>
      <c r="G67" s="88">
        <v>0.1</v>
      </c>
      <c r="H67" s="88">
        <v>0.15</v>
      </c>
      <c r="I67" s="13">
        <f>D67*G67</f>
        <v>27</v>
      </c>
      <c r="J67" s="4">
        <f>D67*H67</f>
        <v>40.5</v>
      </c>
      <c r="K67" s="107" t="s">
        <v>16</v>
      </c>
    </row>
    <row r="68" spans="1:11" ht="21" customHeight="1">
      <c r="A68" s="98"/>
      <c r="B68" s="102"/>
      <c r="C68" s="90"/>
      <c r="D68" s="6">
        <f t="shared" si="4"/>
        <v>316.66666666666663</v>
      </c>
      <c r="E68" s="15">
        <v>2.7</v>
      </c>
      <c r="F68" s="56">
        <v>855</v>
      </c>
      <c r="G68" s="109"/>
      <c r="H68" s="109"/>
      <c r="I68" s="6">
        <f>D68*G67</f>
        <v>31.666666666666664</v>
      </c>
      <c r="J68" s="3">
        <f>D68*H67</f>
        <v>47.49999999999999</v>
      </c>
      <c r="K68" s="156"/>
    </row>
    <row r="69" spans="1:11" ht="21" customHeight="1">
      <c r="A69" s="98"/>
      <c r="B69" s="102"/>
      <c r="C69" s="90"/>
      <c r="D69" s="23">
        <f t="shared" si="4"/>
        <v>337.5</v>
      </c>
      <c r="E69" s="22">
        <v>0.8</v>
      </c>
      <c r="F69" s="56">
        <v>270</v>
      </c>
      <c r="G69" s="109"/>
      <c r="H69" s="109"/>
      <c r="I69" s="6">
        <f>D69*G67</f>
        <v>33.75</v>
      </c>
      <c r="J69" s="3">
        <f>D69*H67</f>
        <v>50.625</v>
      </c>
      <c r="K69" s="156"/>
    </row>
    <row r="70" spans="1:11" ht="21" customHeight="1">
      <c r="A70" s="99"/>
      <c r="B70" s="122" t="s">
        <v>50</v>
      </c>
      <c r="C70" s="90"/>
      <c r="D70" s="6">
        <f>F70/E70</f>
        <v>275</v>
      </c>
      <c r="E70" s="15">
        <v>9</v>
      </c>
      <c r="F70" s="56">
        <v>2475</v>
      </c>
      <c r="G70" s="109"/>
      <c r="H70" s="109"/>
      <c r="I70" s="6">
        <f>D70*G67</f>
        <v>27.5</v>
      </c>
      <c r="J70" s="3">
        <f>D70*H67</f>
        <v>41.25</v>
      </c>
      <c r="K70" s="156"/>
    </row>
    <row r="71" spans="1:11" ht="21" customHeight="1">
      <c r="A71" s="99"/>
      <c r="B71" s="101"/>
      <c r="C71" s="90"/>
      <c r="D71" s="6">
        <f>F71/E71</f>
        <v>316.66666666666663</v>
      </c>
      <c r="E71" s="15">
        <v>2.7</v>
      </c>
      <c r="F71" s="56">
        <v>855</v>
      </c>
      <c r="G71" s="109"/>
      <c r="H71" s="109"/>
      <c r="I71" s="6">
        <f>D71*G67</f>
        <v>31.666666666666664</v>
      </c>
      <c r="J71" s="3">
        <f>D71*H67</f>
        <v>47.49999999999999</v>
      </c>
      <c r="K71" s="156"/>
    </row>
    <row r="72" spans="1:11" ht="21" customHeight="1">
      <c r="A72" s="99"/>
      <c r="B72" s="123"/>
      <c r="C72" s="90"/>
      <c r="D72" s="19">
        <f>F72/E72</f>
        <v>393.75</v>
      </c>
      <c r="E72" s="22">
        <v>0.8</v>
      </c>
      <c r="F72" s="56">
        <v>315</v>
      </c>
      <c r="G72" s="109"/>
      <c r="H72" s="109"/>
      <c r="I72" s="6">
        <f>D72*G67</f>
        <v>39.375</v>
      </c>
      <c r="J72" s="3">
        <f>D72*H67</f>
        <v>59.0625</v>
      </c>
      <c r="K72" s="156"/>
    </row>
    <row r="73" spans="1:11" ht="21" customHeight="1">
      <c r="A73" s="99"/>
      <c r="B73" s="101" t="s">
        <v>51</v>
      </c>
      <c r="C73" s="90"/>
      <c r="D73" s="6">
        <f t="shared" si="4"/>
        <v>310</v>
      </c>
      <c r="E73" s="15">
        <v>9</v>
      </c>
      <c r="F73" s="56">
        <v>2790</v>
      </c>
      <c r="G73" s="109"/>
      <c r="H73" s="109"/>
      <c r="I73" s="6">
        <f>D73*G67</f>
        <v>31</v>
      </c>
      <c r="J73" s="3">
        <f>D73*H67</f>
        <v>46.5</v>
      </c>
      <c r="K73" s="156"/>
    </row>
    <row r="74" spans="1:11" ht="21" customHeight="1">
      <c r="A74" s="99"/>
      <c r="B74" s="102"/>
      <c r="C74" s="90"/>
      <c r="D74" s="6">
        <f t="shared" si="4"/>
        <v>366.66666666666663</v>
      </c>
      <c r="E74" s="15">
        <v>2.7</v>
      </c>
      <c r="F74" s="56">
        <v>990</v>
      </c>
      <c r="G74" s="109"/>
      <c r="H74" s="109"/>
      <c r="I74" s="6">
        <f>D74*G67</f>
        <v>36.666666666666664</v>
      </c>
      <c r="J74" s="3">
        <f>D74*H67</f>
        <v>54.99999999999999</v>
      </c>
      <c r="K74" s="156"/>
    </row>
    <row r="75" spans="1:11" ht="21" customHeight="1" thickBot="1">
      <c r="A75" s="100"/>
      <c r="B75" s="103"/>
      <c r="C75" s="87"/>
      <c r="D75" s="30">
        <f t="shared" si="4"/>
        <v>393.75</v>
      </c>
      <c r="E75" s="22">
        <v>0.8</v>
      </c>
      <c r="F75" s="58">
        <v>315</v>
      </c>
      <c r="G75" s="89"/>
      <c r="H75" s="89"/>
      <c r="I75" s="32">
        <f>D75*G67</f>
        <v>39.375</v>
      </c>
      <c r="J75" s="33">
        <f>D75*H67</f>
        <v>59.0625</v>
      </c>
      <c r="K75" s="108"/>
    </row>
    <row r="76" spans="1:11" ht="19.5" customHeight="1">
      <c r="A76" s="97" t="s">
        <v>52</v>
      </c>
      <c r="B76" s="120" t="s">
        <v>49</v>
      </c>
      <c r="C76" s="86" t="s">
        <v>4</v>
      </c>
      <c r="D76" s="13">
        <f aca="true" t="shared" si="5" ref="D76:D109">F76/E76</f>
        <v>240</v>
      </c>
      <c r="E76" s="16">
        <v>15</v>
      </c>
      <c r="F76" s="56">
        <v>3600</v>
      </c>
      <c r="G76" s="88">
        <v>0.11</v>
      </c>
      <c r="H76" s="88">
        <v>0.18</v>
      </c>
      <c r="I76" s="13">
        <f>D76*G76</f>
        <v>26.4</v>
      </c>
      <c r="J76" s="4">
        <f>D76*H76</f>
        <v>43.199999999999996</v>
      </c>
      <c r="K76" s="104" t="s">
        <v>20</v>
      </c>
    </row>
    <row r="77" spans="1:11" ht="19.5" customHeight="1">
      <c r="A77" s="98"/>
      <c r="B77" s="102"/>
      <c r="C77" s="90"/>
      <c r="D77" s="6">
        <f t="shared" si="5"/>
        <v>270</v>
      </c>
      <c r="E77" s="15">
        <v>4</v>
      </c>
      <c r="F77" s="56">
        <v>1080</v>
      </c>
      <c r="G77" s="109"/>
      <c r="H77" s="109"/>
      <c r="I77" s="6">
        <f>D77*G76</f>
        <v>29.7</v>
      </c>
      <c r="J77" s="3">
        <f>D77*H76</f>
        <v>48.6</v>
      </c>
      <c r="K77" s="124"/>
    </row>
    <row r="78" spans="1:11" ht="19.5" customHeight="1">
      <c r="A78" s="98"/>
      <c r="B78" s="102"/>
      <c r="C78" s="90"/>
      <c r="D78" s="19">
        <f t="shared" si="5"/>
        <v>321.42857142857144</v>
      </c>
      <c r="E78" s="21">
        <v>1.4</v>
      </c>
      <c r="F78" s="56">
        <v>450</v>
      </c>
      <c r="G78" s="109"/>
      <c r="H78" s="109"/>
      <c r="I78" s="6">
        <f>D78*G76</f>
        <v>35.35714285714286</v>
      </c>
      <c r="J78" s="3">
        <f>D78*H76</f>
        <v>57.85714285714286</v>
      </c>
      <c r="K78" s="124"/>
    </row>
    <row r="79" spans="1:11" ht="19.5" customHeight="1">
      <c r="A79" s="99"/>
      <c r="B79" s="122" t="s">
        <v>50</v>
      </c>
      <c r="C79" s="90"/>
      <c r="D79" s="34">
        <f t="shared" si="5"/>
        <v>252</v>
      </c>
      <c r="E79" s="35">
        <v>15</v>
      </c>
      <c r="F79" s="57">
        <v>3780</v>
      </c>
      <c r="G79" s="109"/>
      <c r="H79" s="109"/>
      <c r="I79" s="6">
        <f>D79*G76</f>
        <v>27.72</v>
      </c>
      <c r="J79" s="3">
        <f>D79*H76</f>
        <v>45.36</v>
      </c>
      <c r="K79" s="124"/>
    </row>
    <row r="80" spans="1:11" ht="19.5" customHeight="1">
      <c r="A80" s="99"/>
      <c r="B80" s="101"/>
      <c r="C80" s="90"/>
      <c r="D80" s="6">
        <f t="shared" si="5"/>
        <v>281.25</v>
      </c>
      <c r="E80" s="15">
        <v>4</v>
      </c>
      <c r="F80" s="56">
        <v>1125</v>
      </c>
      <c r="G80" s="109"/>
      <c r="H80" s="109"/>
      <c r="I80" s="6">
        <f>D80*G76</f>
        <v>30.9375</v>
      </c>
      <c r="J80" s="3">
        <f>D80*H76</f>
        <v>50.625</v>
      </c>
      <c r="K80" s="124"/>
    </row>
    <row r="81" spans="1:11" ht="19.5" customHeight="1">
      <c r="A81" s="99"/>
      <c r="B81" s="123"/>
      <c r="C81" s="90"/>
      <c r="D81" s="19">
        <f t="shared" si="5"/>
        <v>321.42857142857144</v>
      </c>
      <c r="E81" s="21">
        <v>1.4</v>
      </c>
      <c r="F81" s="56">
        <v>450</v>
      </c>
      <c r="G81" s="109"/>
      <c r="H81" s="109"/>
      <c r="I81" s="6">
        <f>D81*G76</f>
        <v>35.35714285714286</v>
      </c>
      <c r="J81" s="3">
        <f>D81*H76</f>
        <v>57.85714285714286</v>
      </c>
      <c r="K81" s="124"/>
    </row>
    <row r="82" spans="1:11" ht="19.5" customHeight="1">
      <c r="A82" s="99"/>
      <c r="B82" s="101" t="s">
        <v>51</v>
      </c>
      <c r="C82" s="90"/>
      <c r="D82" s="6">
        <f t="shared" si="5"/>
        <v>285</v>
      </c>
      <c r="E82" s="15">
        <v>15</v>
      </c>
      <c r="F82" s="56">
        <v>4275</v>
      </c>
      <c r="G82" s="109"/>
      <c r="H82" s="109"/>
      <c r="I82" s="6">
        <f>D82*G76</f>
        <v>31.35</v>
      </c>
      <c r="J82" s="3">
        <f>D82*H76</f>
        <v>51.3</v>
      </c>
      <c r="K82" s="124"/>
    </row>
    <row r="83" spans="1:11" ht="19.5" customHeight="1">
      <c r="A83" s="99"/>
      <c r="B83" s="102"/>
      <c r="C83" s="90"/>
      <c r="D83" s="6">
        <f t="shared" si="5"/>
        <v>337.5</v>
      </c>
      <c r="E83" s="15">
        <v>4</v>
      </c>
      <c r="F83" s="56">
        <v>1350</v>
      </c>
      <c r="G83" s="109"/>
      <c r="H83" s="109"/>
      <c r="I83" s="6">
        <f>D83*G76</f>
        <v>37.125</v>
      </c>
      <c r="J83" s="3">
        <f>D83*H76</f>
        <v>60.75</v>
      </c>
      <c r="K83" s="124"/>
    </row>
    <row r="84" spans="1:11" ht="19.5" customHeight="1" thickBot="1">
      <c r="A84" s="100"/>
      <c r="B84" s="103"/>
      <c r="C84" s="87"/>
      <c r="D84" s="30">
        <f t="shared" si="5"/>
        <v>353.5714285714286</v>
      </c>
      <c r="E84" s="31">
        <v>1.4</v>
      </c>
      <c r="F84" s="58">
        <v>495</v>
      </c>
      <c r="G84" s="89"/>
      <c r="H84" s="89"/>
      <c r="I84" s="32">
        <f>D84*G76</f>
        <v>38.892857142857146</v>
      </c>
      <c r="J84" s="33">
        <f>D84*H76</f>
        <v>63.642857142857146</v>
      </c>
      <c r="K84" s="106"/>
    </row>
    <row r="85" spans="1:11" ht="19.5" customHeight="1">
      <c r="A85" s="97" t="s">
        <v>56</v>
      </c>
      <c r="B85" s="120" t="s">
        <v>49</v>
      </c>
      <c r="C85" s="86" t="s">
        <v>3</v>
      </c>
      <c r="D85" s="52">
        <f t="shared" si="5"/>
        <v>410</v>
      </c>
      <c r="E85" s="53">
        <v>9</v>
      </c>
      <c r="F85" s="57">
        <v>3690</v>
      </c>
      <c r="G85" s="88">
        <v>0.08</v>
      </c>
      <c r="H85" s="88">
        <v>0.12</v>
      </c>
      <c r="I85" s="54">
        <f>D85*G85</f>
        <v>32.8</v>
      </c>
      <c r="J85" s="55">
        <f>D85*H85</f>
        <v>49.199999999999996</v>
      </c>
      <c r="K85" s="104" t="s">
        <v>21</v>
      </c>
    </row>
    <row r="86" spans="1:11" ht="19.5" customHeight="1">
      <c r="A86" s="98"/>
      <c r="B86" s="102"/>
      <c r="C86" s="90"/>
      <c r="D86" s="34">
        <f t="shared" si="5"/>
        <v>433.3333333333333</v>
      </c>
      <c r="E86" s="35">
        <v>2.7</v>
      </c>
      <c r="F86" s="56">
        <v>1170</v>
      </c>
      <c r="G86" s="109"/>
      <c r="H86" s="109"/>
      <c r="I86" s="34">
        <f>D86*G85</f>
        <v>34.666666666666664</v>
      </c>
      <c r="J86" s="36">
        <f>D86*H85</f>
        <v>51.99999999999999</v>
      </c>
      <c r="K86" s="144"/>
    </row>
    <row r="87" spans="1:11" ht="19.5" customHeight="1">
      <c r="A87" s="98"/>
      <c r="B87" s="102"/>
      <c r="C87" s="90"/>
      <c r="D87" s="23">
        <f t="shared" si="5"/>
        <v>506.25</v>
      </c>
      <c r="E87" s="22">
        <v>0.8</v>
      </c>
      <c r="F87" s="56">
        <v>405</v>
      </c>
      <c r="G87" s="109"/>
      <c r="H87" s="109"/>
      <c r="I87" s="6">
        <f>D87*G85</f>
        <v>40.5</v>
      </c>
      <c r="J87" s="3">
        <f>D87*H85</f>
        <v>60.75</v>
      </c>
      <c r="K87" s="144"/>
    </row>
    <row r="88" spans="1:11" ht="19.5" customHeight="1">
      <c r="A88" s="99"/>
      <c r="B88" s="122" t="s">
        <v>50</v>
      </c>
      <c r="C88" s="90"/>
      <c r="D88" s="23">
        <f t="shared" si="5"/>
        <v>415</v>
      </c>
      <c r="E88" s="22">
        <v>9</v>
      </c>
      <c r="F88" s="56">
        <v>3735</v>
      </c>
      <c r="G88" s="109"/>
      <c r="H88" s="109"/>
      <c r="I88" s="6">
        <f>D88*G85</f>
        <v>33.2</v>
      </c>
      <c r="J88" s="3">
        <f>D88*H85</f>
        <v>49.8</v>
      </c>
      <c r="K88" s="144"/>
    </row>
    <row r="89" spans="1:11" ht="19.5" customHeight="1">
      <c r="A89" s="99"/>
      <c r="B89" s="101"/>
      <c r="C89" s="90"/>
      <c r="D89" s="6">
        <f t="shared" si="5"/>
        <v>433.3333333333333</v>
      </c>
      <c r="E89" s="15">
        <v>2.7</v>
      </c>
      <c r="F89" s="56">
        <v>1170</v>
      </c>
      <c r="G89" s="109"/>
      <c r="H89" s="109"/>
      <c r="I89" s="6">
        <f>D89*G85</f>
        <v>34.666666666666664</v>
      </c>
      <c r="J89" s="3">
        <f>D89*H85</f>
        <v>51.99999999999999</v>
      </c>
      <c r="K89" s="144"/>
    </row>
    <row r="90" spans="1:11" ht="19.5" customHeight="1">
      <c r="A90" s="99"/>
      <c r="B90" s="123"/>
      <c r="C90" s="90"/>
      <c r="D90" s="19">
        <f t="shared" si="5"/>
        <v>506.25</v>
      </c>
      <c r="E90" s="21">
        <v>0.8</v>
      </c>
      <c r="F90" s="56">
        <v>405</v>
      </c>
      <c r="G90" s="109"/>
      <c r="H90" s="109"/>
      <c r="I90" s="6">
        <f>D90*G85</f>
        <v>40.5</v>
      </c>
      <c r="J90" s="3">
        <f>D90*H85</f>
        <v>60.75</v>
      </c>
      <c r="K90" s="144"/>
    </row>
    <row r="91" spans="1:11" ht="19.5" customHeight="1">
      <c r="A91" s="99"/>
      <c r="B91" s="101" t="s">
        <v>51</v>
      </c>
      <c r="C91" s="90"/>
      <c r="D91" s="19">
        <f t="shared" si="5"/>
        <v>425</v>
      </c>
      <c r="E91" s="21">
        <v>9</v>
      </c>
      <c r="F91" s="56">
        <v>3825</v>
      </c>
      <c r="G91" s="109"/>
      <c r="H91" s="109"/>
      <c r="I91" s="6">
        <f>D91*G85</f>
        <v>34</v>
      </c>
      <c r="J91" s="3">
        <f>D91*H85</f>
        <v>51</v>
      </c>
      <c r="K91" s="144"/>
    </row>
    <row r="92" spans="1:11" ht="19.5" customHeight="1">
      <c r="A92" s="99"/>
      <c r="B92" s="102"/>
      <c r="C92" s="90"/>
      <c r="D92" s="6">
        <f t="shared" si="5"/>
        <v>449.99999999999994</v>
      </c>
      <c r="E92" s="15">
        <v>2.7</v>
      </c>
      <c r="F92" s="56">
        <v>1215</v>
      </c>
      <c r="G92" s="109"/>
      <c r="H92" s="109"/>
      <c r="I92" s="6">
        <f>D92*G85</f>
        <v>35.99999999999999</v>
      </c>
      <c r="J92" s="3">
        <f>D92*H85</f>
        <v>53.99999999999999</v>
      </c>
      <c r="K92" s="144"/>
    </row>
    <row r="93" spans="1:11" ht="19.5" customHeight="1" thickBot="1">
      <c r="A93" s="100"/>
      <c r="B93" s="103"/>
      <c r="C93" s="87"/>
      <c r="D93" s="30">
        <f t="shared" si="5"/>
        <v>562.5</v>
      </c>
      <c r="E93" s="31">
        <v>0.8</v>
      </c>
      <c r="F93" s="58">
        <v>450</v>
      </c>
      <c r="G93" s="89"/>
      <c r="H93" s="89"/>
      <c r="I93" s="32">
        <f>D93*G85</f>
        <v>45</v>
      </c>
      <c r="J93" s="33">
        <f>D93*H85</f>
        <v>67.5</v>
      </c>
      <c r="K93" s="150"/>
    </row>
    <row r="94" spans="1:11" ht="21.75" customHeight="1">
      <c r="A94" s="97" t="s">
        <v>57</v>
      </c>
      <c r="B94" s="120" t="s">
        <v>49</v>
      </c>
      <c r="C94" s="86" t="s">
        <v>3</v>
      </c>
      <c r="D94" s="6">
        <f t="shared" si="5"/>
        <v>466.66666666666663</v>
      </c>
      <c r="E94" s="15">
        <v>2.7</v>
      </c>
      <c r="F94" s="57">
        <v>1260</v>
      </c>
      <c r="G94" s="88">
        <v>0.09</v>
      </c>
      <c r="H94" s="88">
        <v>0.14</v>
      </c>
      <c r="I94" s="6">
        <f>D94*G94</f>
        <v>41.99999999999999</v>
      </c>
      <c r="J94" s="3">
        <f>D94*H94</f>
        <v>65.33333333333333</v>
      </c>
      <c r="K94" s="104" t="s">
        <v>22</v>
      </c>
    </row>
    <row r="95" spans="1:11" ht="21.75" customHeight="1">
      <c r="A95" s="98"/>
      <c r="B95" s="102"/>
      <c r="C95" s="90"/>
      <c r="D95" s="23">
        <f t="shared" si="5"/>
        <v>506.25</v>
      </c>
      <c r="E95" s="22">
        <v>0.8</v>
      </c>
      <c r="F95" s="56">
        <v>405</v>
      </c>
      <c r="G95" s="109"/>
      <c r="H95" s="109"/>
      <c r="I95" s="6">
        <f>D95*G94</f>
        <v>45.5625</v>
      </c>
      <c r="J95" s="3">
        <f>D95*H94</f>
        <v>70.875</v>
      </c>
      <c r="K95" s="124"/>
    </row>
    <row r="96" spans="1:11" ht="21.75" customHeight="1">
      <c r="A96" s="99"/>
      <c r="B96" s="122" t="s">
        <v>50</v>
      </c>
      <c r="C96" s="90"/>
      <c r="D96" s="6">
        <f t="shared" si="5"/>
        <v>466.66666666666663</v>
      </c>
      <c r="E96" s="15">
        <v>2.7</v>
      </c>
      <c r="F96" s="56">
        <v>1260</v>
      </c>
      <c r="G96" s="109"/>
      <c r="H96" s="109"/>
      <c r="I96" s="6">
        <f>D96*G94</f>
        <v>41.99999999999999</v>
      </c>
      <c r="J96" s="3">
        <f>D96*H94</f>
        <v>65.33333333333333</v>
      </c>
      <c r="K96" s="124"/>
    </row>
    <row r="97" spans="1:11" ht="21.75" customHeight="1">
      <c r="A97" s="99"/>
      <c r="B97" s="123"/>
      <c r="C97" s="90"/>
      <c r="D97" s="19">
        <f t="shared" si="5"/>
        <v>506.25</v>
      </c>
      <c r="E97" s="21">
        <v>0.8</v>
      </c>
      <c r="F97" s="56">
        <v>405</v>
      </c>
      <c r="G97" s="109"/>
      <c r="H97" s="109"/>
      <c r="I97" s="6">
        <f>D97*G94</f>
        <v>45.5625</v>
      </c>
      <c r="J97" s="3">
        <f>D97*H94</f>
        <v>70.875</v>
      </c>
      <c r="K97" s="124"/>
    </row>
    <row r="98" spans="1:11" ht="21.75" customHeight="1">
      <c r="A98" s="99"/>
      <c r="B98" s="101" t="s">
        <v>51</v>
      </c>
      <c r="C98" s="90"/>
      <c r="D98" s="6">
        <f t="shared" si="5"/>
        <v>533.3333333333333</v>
      </c>
      <c r="E98" s="15">
        <v>2.7</v>
      </c>
      <c r="F98" s="56">
        <v>1440</v>
      </c>
      <c r="G98" s="109"/>
      <c r="H98" s="109"/>
      <c r="I98" s="6">
        <f>D98*G94</f>
        <v>47.99999999999999</v>
      </c>
      <c r="J98" s="3">
        <f>D98*H94</f>
        <v>74.66666666666666</v>
      </c>
      <c r="K98" s="124"/>
    </row>
    <row r="99" spans="1:11" s="38" customFormat="1" ht="21.75" customHeight="1" thickBot="1">
      <c r="A99" s="100"/>
      <c r="B99" s="103"/>
      <c r="C99" s="87"/>
      <c r="D99" s="30">
        <f t="shared" si="5"/>
        <v>562.5</v>
      </c>
      <c r="E99" s="31">
        <v>0.8</v>
      </c>
      <c r="F99" s="58">
        <v>450</v>
      </c>
      <c r="G99" s="89"/>
      <c r="H99" s="89"/>
      <c r="I99" s="32">
        <f>D99*G94</f>
        <v>50.625</v>
      </c>
      <c r="J99" s="33">
        <f>D99*H94</f>
        <v>78.75000000000001</v>
      </c>
      <c r="K99" s="106"/>
    </row>
    <row r="100" spans="1:11" ht="39" customHeight="1">
      <c r="A100" s="110" t="s">
        <v>14</v>
      </c>
      <c r="B100" s="116" t="s">
        <v>46</v>
      </c>
      <c r="C100" s="86" t="s">
        <v>3</v>
      </c>
      <c r="D100" s="24">
        <f t="shared" si="5"/>
        <v>135</v>
      </c>
      <c r="E100" s="25">
        <v>10</v>
      </c>
      <c r="F100" s="57">
        <v>1350</v>
      </c>
      <c r="G100" s="88">
        <v>0.08</v>
      </c>
      <c r="H100" s="88">
        <v>0.14</v>
      </c>
      <c r="I100" s="24">
        <f>G100*D100</f>
        <v>10.8</v>
      </c>
      <c r="J100" s="26">
        <f>D100*H100</f>
        <v>18.900000000000002</v>
      </c>
      <c r="K100" s="104" t="s">
        <v>9</v>
      </c>
    </row>
    <row r="101" spans="1:11" ht="39" customHeight="1" thickBot="1">
      <c r="A101" s="111"/>
      <c r="B101" s="117"/>
      <c r="C101" s="87"/>
      <c r="D101" s="27">
        <f t="shared" si="5"/>
        <v>166.66666666666666</v>
      </c>
      <c r="E101" s="28">
        <v>2.7</v>
      </c>
      <c r="F101" s="58">
        <v>450</v>
      </c>
      <c r="G101" s="89"/>
      <c r="H101" s="89"/>
      <c r="I101" s="27">
        <f>D101*G100</f>
        <v>13.333333333333332</v>
      </c>
      <c r="J101" s="29">
        <f>D101*H100</f>
        <v>23.333333333333336</v>
      </c>
      <c r="K101" s="106"/>
    </row>
    <row r="102" spans="1:11" ht="34.5" customHeight="1">
      <c r="A102" s="112" t="s">
        <v>15</v>
      </c>
      <c r="B102" s="116" t="s">
        <v>46</v>
      </c>
      <c r="C102" s="86" t="s">
        <v>4</v>
      </c>
      <c r="D102" s="24">
        <f t="shared" si="5"/>
        <v>135</v>
      </c>
      <c r="E102" s="25">
        <v>16</v>
      </c>
      <c r="F102" s="57">
        <v>2160</v>
      </c>
      <c r="G102" s="88">
        <v>0.15</v>
      </c>
      <c r="H102" s="88">
        <v>0.22</v>
      </c>
      <c r="I102" s="24">
        <f>G102*D102</f>
        <v>20.25</v>
      </c>
      <c r="J102" s="26">
        <f>D102*H102</f>
        <v>29.7</v>
      </c>
      <c r="K102" s="107" t="s">
        <v>13</v>
      </c>
    </row>
    <row r="103" spans="1:11" ht="34.5" customHeight="1" thickBot="1">
      <c r="A103" s="113"/>
      <c r="B103" s="117"/>
      <c r="C103" s="87"/>
      <c r="D103" s="27">
        <f t="shared" si="5"/>
        <v>191.25</v>
      </c>
      <c r="E103" s="28">
        <v>4</v>
      </c>
      <c r="F103" s="58">
        <v>765</v>
      </c>
      <c r="G103" s="89"/>
      <c r="H103" s="89"/>
      <c r="I103" s="27">
        <f>G102*D103</f>
        <v>28.6875</v>
      </c>
      <c r="J103" s="29">
        <f>D103*H102</f>
        <v>42.075</v>
      </c>
      <c r="K103" s="108"/>
    </row>
    <row r="104" spans="1:11" ht="48.75" customHeight="1">
      <c r="A104" s="118" t="s">
        <v>61</v>
      </c>
      <c r="B104" s="67"/>
      <c r="C104" s="86" t="s">
        <v>3</v>
      </c>
      <c r="D104" s="13">
        <f t="shared" si="5"/>
        <v>99</v>
      </c>
      <c r="E104" s="16">
        <v>10</v>
      </c>
      <c r="F104" s="57">
        <v>990</v>
      </c>
      <c r="G104" s="88">
        <v>0.08</v>
      </c>
      <c r="H104" s="88">
        <v>0.15</v>
      </c>
      <c r="I104" s="13">
        <f>D104*G104</f>
        <v>7.92</v>
      </c>
      <c r="J104" s="4">
        <f>D104*H104</f>
        <v>14.85</v>
      </c>
      <c r="K104" s="104" t="s">
        <v>10</v>
      </c>
    </row>
    <row r="105" spans="1:11" ht="60.75" customHeight="1" thickBot="1">
      <c r="A105" s="119"/>
      <c r="B105" s="68"/>
      <c r="C105" s="87"/>
      <c r="D105" s="27">
        <f t="shared" si="5"/>
        <v>108</v>
      </c>
      <c r="E105" s="28">
        <v>5</v>
      </c>
      <c r="F105" s="58">
        <v>540</v>
      </c>
      <c r="G105" s="109"/>
      <c r="H105" s="109"/>
      <c r="I105" s="27">
        <f>D105*G104</f>
        <v>8.64</v>
      </c>
      <c r="J105" s="29">
        <f>D105*H104</f>
        <v>16.2</v>
      </c>
      <c r="K105" s="105"/>
    </row>
    <row r="106" spans="1:11" ht="45" customHeight="1">
      <c r="A106" s="114" t="s">
        <v>60</v>
      </c>
      <c r="B106" s="61"/>
      <c r="C106" s="86" t="s">
        <v>3</v>
      </c>
      <c r="D106" s="13">
        <f t="shared" si="5"/>
        <v>49.5</v>
      </c>
      <c r="E106" s="16">
        <v>10</v>
      </c>
      <c r="F106" s="57">
        <v>495</v>
      </c>
      <c r="G106" s="109"/>
      <c r="H106" s="109"/>
      <c r="I106" s="34">
        <f>D106*G104</f>
        <v>3.96</v>
      </c>
      <c r="J106" s="36">
        <f>D106*H104</f>
        <v>7.425</v>
      </c>
      <c r="K106" s="104" t="s">
        <v>27</v>
      </c>
    </row>
    <row r="107" spans="1:11" ht="45" customHeight="1" thickBot="1">
      <c r="A107" s="115"/>
      <c r="B107" s="62"/>
      <c r="C107" s="87"/>
      <c r="D107" s="6">
        <f t="shared" si="5"/>
        <v>72</v>
      </c>
      <c r="E107" s="15">
        <v>5</v>
      </c>
      <c r="F107" s="58">
        <v>360</v>
      </c>
      <c r="G107" s="89"/>
      <c r="H107" s="89"/>
      <c r="I107" s="6">
        <f>D107*G104</f>
        <v>5.76</v>
      </c>
      <c r="J107" s="3">
        <f>D107*H104</f>
        <v>10.799999999999999</v>
      </c>
      <c r="K107" s="105"/>
    </row>
    <row r="108" spans="1:11" ht="31.5" customHeight="1">
      <c r="A108" s="112" t="s">
        <v>11</v>
      </c>
      <c r="B108" s="65"/>
      <c r="C108" s="86" t="s">
        <v>3</v>
      </c>
      <c r="D108" s="24">
        <f t="shared" si="5"/>
        <v>198</v>
      </c>
      <c r="E108" s="25">
        <v>5</v>
      </c>
      <c r="F108" s="59">
        <v>990</v>
      </c>
      <c r="G108" s="24"/>
      <c r="H108" s="24"/>
      <c r="I108" s="24"/>
      <c r="J108" s="26"/>
      <c r="K108" s="104" t="s">
        <v>12</v>
      </c>
    </row>
    <row r="109" spans="1:11" ht="27" customHeight="1" thickBot="1">
      <c r="A109" s="113"/>
      <c r="B109" s="66"/>
      <c r="C109" s="87"/>
      <c r="D109" s="27">
        <f t="shared" si="5"/>
        <v>225</v>
      </c>
      <c r="E109" s="28">
        <v>1</v>
      </c>
      <c r="F109" s="58">
        <v>225</v>
      </c>
      <c r="G109" s="27"/>
      <c r="H109" s="27"/>
      <c r="I109" s="27"/>
      <c r="J109" s="29"/>
      <c r="K109" s="106"/>
    </row>
    <row r="110" spans="1:11" ht="47.25" customHeight="1">
      <c r="A110" s="72"/>
      <c r="B110" s="39"/>
      <c r="C110" s="40"/>
      <c r="D110" s="10"/>
      <c r="E110" s="73"/>
      <c r="F110" s="74"/>
      <c r="G110" s="10"/>
      <c r="H110" s="10"/>
      <c r="I110" s="10"/>
      <c r="J110" s="9"/>
      <c r="K110" s="75"/>
    </row>
    <row r="111" spans="1:11" ht="56.25" customHeight="1" thickBot="1">
      <c r="A111" s="91" t="s">
        <v>73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3"/>
    </row>
    <row r="112" spans="1:11" ht="95.25" customHeight="1" thickBot="1">
      <c r="A112" s="37" t="s">
        <v>31</v>
      </c>
      <c r="B112" s="64"/>
      <c r="C112" s="18" t="s">
        <v>4</v>
      </c>
      <c r="D112" s="14">
        <f aca="true" t="shared" si="6" ref="D112:D120">F112/E112</f>
        <v>107.5</v>
      </c>
      <c r="E112" s="17">
        <v>18</v>
      </c>
      <c r="F112" s="60">
        <v>1935</v>
      </c>
      <c r="G112" s="14">
        <v>0.8</v>
      </c>
      <c r="H112" s="14">
        <v>1.5</v>
      </c>
      <c r="I112" s="14">
        <f aca="true" t="shared" si="7" ref="I112:I120">G112*D112</f>
        <v>86</v>
      </c>
      <c r="J112" s="5">
        <f aca="true" t="shared" si="8" ref="J112:J120">D112*H112</f>
        <v>161.25</v>
      </c>
      <c r="K112" s="48" t="s">
        <v>29</v>
      </c>
    </row>
    <row r="113" spans="1:11" ht="92.25" customHeight="1" thickBot="1">
      <c r="A113" s="37" t="s">
        <v>62</v>
      </c>
      <c r="B113" s="64"/>
      <c r="C113" s="18" t="s">
        <v>4</v>
      </c>
      <c r="D113" s="14">
        <f t="shared" si="6"/>
        <v>360</v>
      </c>
      <c r="E113" s="17">
        <v>10</v>
      </c>
      <c r="F113" s="60">
        <v>3600</v>
      </c>
      <c r="G113" s="14">
        <v>0.6</v>
      </c>
      <c r="H113" s="14">
        <v>0.8</v>
      </c>
      <c r="I113" s="14">
        <f t="shared" si="7"/>
        <v>216</v>
      </c>
      <c r="J113" s="5">
        <f t="shared" si="8"/>
        <v>288</v>
      </c>
      <c r="K113" s="48" t="s">
        <v>37</v>
      </c>
    </row>
    <row r="114" spans="1:11" ht="92.25" customHeight="1" thickBot="1">
      <c r="A114" s="70" t="s">
        <v>26</v>
      </c>
      <c r="B114" s="64"/>
      <c r="C114" s="18" t="s">
        <v>4</v>
      </c>
      <c r="D114" s="14">
        <f t="shared" si="6"/>
        <v>90</v>
      </c>
      <c r="E114" s="17">
        <v>18</v>
      </c>
      <c r="F114" s="60">
        <v>1620</v>
      </c>
      <c r="G114" s="14">
        <v>0.7</v>
      </c>
      <c r="H114" s="14">
        <v>1.2</v>
      </c>
      <c r="I114" s="14">
        <f t="shared" si="7"/>
        <v>62.99999999999999</v>
      </c>
      <c r="J114" s="5">
        <f t="shared" si="8"/>
        <v>108</v>
      </c>
      <c r="K114" s="48" t="s">
        <v>36</v>
      </c>
    </row>
    <row r="115" spans="1:11" ht="92.25" customHeight="1" thickBot="1">
      <c r="A115" s="70" t="s">
        <v>65</v>
      </c>
      <c r="B115" s="64"/>
      <c r="C115" s="18" t="s">
        <v>4</v>
      </c>
      <c r="D115" s="14">
        <f t="shared" si="6"/>
        <v>171</v>
      </c>
      <c r="E115" s="17">
        <v>15</v>
      </c>
      <c r="F115" s="60">
        <v>2565</v>
      </c>
      <c r="G115" s="14">
        <v>1</v>
      </c>
      <c r="H115" s="14">
        <v>2.5</v>
      </c>
      <c r="I115" s="14">
        <f t="shared" si="7"/>
        <v>171</v>
      </c>
      <c r="J115" s="5">
        <f t="shared" si="8"/>
        <v>427.5</v>
      </c>
      <c r="K115" s="71" t="s">
        <v>64</v>
      </c>
    </row>
    <row r="116" spans="1:11" ht="80.25" customHeight="1" thickBot="1">
      <c r="A116" s="37" t="s">
        <v>32</v>
      </c>
      <c r="B116" s="64" t="s">
        <v>46</v>
      </c>
      <c r="C116" s="18" t="s">
        <v>4</v>
      </c>
      <c r="D116" s="14">
        <f t="shared" si="6"/>
        <v>787.5</v>
      </c>
      <c r="E116" s="17">
        <v>0.8</v>
      </c>
      <c r="F116" s="60">
        <v>630</v>
      </c>
      <c r="G116" s="14">
        <v>0.07</v>
      </c>
      <c r="H116" s="14">
        <v>0.1</v>
      </c>
      <c r="I116" s="14">
        <f t="shared" si="7"/>
        <v>55.12500000000001</v>
      </c>
      <c r="J116" s="5">
        <f t="shared" si="8"/>
        <v>78.75</v>
      </c>
      <c r="K116" s="71" t="s">
        <v>35</v>
      </c>
    </row>
    <row r="117" spans="1:11" ht="92.25" customHeight="1" thickBot="1">
      <c r="A117" s="37" t="s">
        <v>68</v>
      </c>
      <c r="B117" s="64"/>
      <c r="C117" s="18" t="s">
        <v>4</v>
      </c>
      <c r="D117" s="14">
        <f t="shared" si="6"/>
        <v>247.5</v>
      </c>
      <c r="E117" s="17">
        <v>12</v>
      </c>
      <c r="F117" s="60">
        <v>2970</v>
      </c>
      <c r="G117" s="14">
        <v>0.5</v>
      </c>
      <c r="H117" s="14">
        <v>1.2</v>
      </c>
      <c r="I117" s="14">
        <f t="shared" si="7"/>
        <v>123.75</v>
      </c>
      <c r="J117" s="5">
        <f t="shared" si="8"/>
        <v>297</v>
      </c>
      <c r="K117" s="71" t="s">
        <v>63</v>
      </c>
    </row>
    <row r="118" spans="1:11" ht="92.25" customHeight="1" thickBot="1">
      <c r="A118" s="37" t="s">
        <v>67</v>
      </c>
      <c r="B118" s="64"/>
      <c r="C118" s="18" t="s">
        <v>4</v>
      </c>
      <c r="D118" s="14">
        <f t="shared" si="6"/>
        <v>198.75</v>
      </c>
      <c r="E118" s="17">
        <v>12</v>
      </c>
      <c r="F118" s="60">
        <v>2385</v>
      </c>
      <c r="G118" s="14">
        <v>1</v>
      </c>
      <c r="H118" s="14">
        <v>2</v>
      </c>
      <c r="I118" s="14">
        <f t="shared" si="7"/>
        <v>198.75</v>
      </c>
      <c r="J118" s="5">
        <f t="shared" si="8"/>
        <v>397.5</v>
      </c>
      <c r="K118" s="71" t="s">
        <v>66</v>
      </c>
    </row>
    <row r="119" spans="1:11" ht="92.25" customHeight="1" thickBot="1">
      <c r="A119" s="37" t="s">
        <v>69</v>
      </c>
      <c r="B119" s="64" t="s">
        <v>46</v>
      </c>
      <c r="C119" s="18" t="s">
        <v>4</v>
      </c>
      <c r="D119" s="14">
        <f t="shared" si="6"/>
        <v>186</v>
      </c>
      <c r="E119" s="17">
        <v>15</v>
      </c>
      <c r="F119" s="60">
        <v>2790</v>
      </c>
      <c r="G119" s="14">
        <v>1.5</v>
      </c>
      <c r="H119" s="14">
        <v>1.7</v>
      </c>
      <c r="I119" s="14">
        <f t="shared" si="7"/>
        <v>279</v>
      </c>
      <c r="J119" s="5">
        <f t="shared" si="8"/>
        <v>316.2</v>
      </c>
      <c r="K119" s="71" t="s">
        <v>70</v>
      </c>
    </row>
    <row r="120" spans="1:11" ht="92.25" customHeight="1" thickBot="1">
      <c r="A120" s="37" t="s">
        <v>71</v>
      </c>
      <c r="B120" s="64" t="s">
        <v>46</v>
      </c>
      <c r="C120" s="18" t="s">
        <v>3</v>
      </c>
      <c r="D120" s="14">
        <f t="shared" si="6"/>
        <v>810</v>
      </c>
      <c r="E120" s="17">
        <v>3</v>
      </c>
      <c r="F120" s="60">
        <v>2430</v>
      </c>
      <c r="G120" s="14">
        <v>0.18</v>
      </c>
      <c r="H120" s="14">
        <v>0.22</v>
      </c>
      <c r="I120" s="14">
        <f t="shared" si="7"/>
        <v>145.79999999999998</v>
      </c>
      <c r="J120" s="5">
        <f t="shared" si="8"/>
        <v>178.2</v>
      </c>
      <c r="K120" s="71" t="s">
        <v>72</v>
      </c>
    </row>
  </sheetData>
  <sheetProtection password="D70C" sheet="1" objects="1" scenarios="1" selectLockedCells="1" selectUnlockedCells="1"/>
  <mergeCells count="117">
    <mergeCell ref="C58:C66"/>
    <mergeCell ref="A67:A75"/>
    <mergeCell ref="B67:B69"/>
    <mergeCell ref="B70:B72"/>
    <mergeCell ref="B73:B75"/>
    <mergeCell ref="C67:C75"/>
    <mergeCell ref="H67:H75"/>
    <mergeCell ref="K67:K75"/>
    <mergeCell ref="G67:G75"/>
    <mergeCell ref="B58:B60"/>
    <mergeCell ref="B61:B63"/>
    <mergeCell ref="B64:B66"/>
    <mergeCell ref="A58:A66"/>
    <mergeCell ref="B76:B78"/>
    <mergeCell ref="B79:B81"/>
    <mergeCell ref="B82:B84"/>
    <mergeCell ref="A76:A84"/>
    <mergeCell ref="A85:A93"/>
    <mergeCell ref="B85:B87"/>
    <mergeCell ref="B88:B90"/>
    <mergeCell ref="B91:B93"/>
    <mergeCell ref="K27:K35"/>
    <mergeCell ref="H12:H20"/>
    <mergeCell ref="K85:K93"/>
    <mergeCell ref="G85:G93"/>
    <mergeCell ref="H85:H93"/>
    <mergeCell ref="H58:H66"/>
    <mergeCell ref="K58:K66"/>
    <mergeCell ref="G58:G66"/>
    <mergeCell ref="K21:K23"/>
    <mergeCell ref="J5:K5"/>
    <mergeCell ref="J6:K6"/>
    <mergeCell ref="K24:K26"/>
    <mergeCell ref="A7:K7"/>
    <mergeCell ref="K12:K20"/>
    <mergeCell ref="G27:G35"/>
    <mergeCell ref="A24:A26"/>
    <mergeCell ref="B12:B14"/>
    <mergeCell ref="C27:C35"/>
    <mergeCell ref="C24:C26"/>
    <mergeCell ref="G21:G26"/>
    <mergeCell ref="H21:H26"/>
    <mergeCell ref="C12:C20"/>
    <mergeCell ref="H27:H35"/>
    <mergeCell ref="B15:B17"/>
    <mergeCell ref="B18:B20"/>
    <mergeCell ref="A12:A20"/>
    <mergeCell ref="G12:G20"/>
    <mergeCell ref="J4:K4"/>
    <mergeCell ref="A8:K10"/>
    <mergeCell ref="G11:H11"/>
    <mergeCell ref="I11:J11"/>
    <mergeCell ref="F4:I4"/>
    <mergeCell ref="F6:H6"/>
    <mergeCell ref="B94:B95"/>
    <mergeCell ref="K36:K44"/>
    <mergeCell ref="G55:H55"/>
    <mergeCell ref="I55:J55"/>
    <mergeCell ref="G36:G44"/>
    <mergeCell ref="H36:H44"/>
    <mergeCell ref="B36:B38"/>
    <mergeCell ref="B39:B41"/>
    <mergeCell ref="K45:K53"/>
    <mergeCell ref="C76:C84"/>
    <mergeCell ref="H94:H99"/>
    <mergeCell ref="K76:K84"/>
    <mergeCell ref="H76:H84"/>
    <mergeCell ref="G104:G107"/>
    <mergeCell ref="G100:G101"/>
    <mergeCell ref="K94:K99"/>
    <mergeCell ref="G76:G84"/>
    <mergeCell ref="B96:B97"/>
    <mergeCell ref="B98:B99"/>
    <mergeCell ref="A94:A99"/>
    <mergeCell ref="B27:B29"/>
    <mergeCell ref="B30:B32"/>
    <mergeCell ref="B33:B35"/>
    <mergeCell ref="A27:A35"/>
    <mergeCell ref="B42:B44"/>
    <mergeCell ref="B45:B47"/>
    <mergeCell ref="B48:B50"/>
    <mergeCell ref="A36:A44"/>
    <mergeCell ref="C36:C44"/>
    <mergeCell ref="C21:C23"/>
    <mergeCell ref="B21:B23"/>
    <mergeCell ref="B24:B26"/>
    <mergeCell ref="A21:A23"/>
    <mergeCell ref="C108:C109"/>
    <mergeCell ref="A100:A101"/>
    <mergeCell ref="A102:A103"/>
    <mergeCell ref="A106:A107"/>
    <mergeCell ref="B100:B101"/>
    <mergeCell ref="B102:B103"/>
    <mergeCell ref="A108:A109"/>
    <mergeCell ref="A104:A105"/>
    <mergeCell ref="C104:C105"/>
    <mergeCell ref="C100:C101"/>
    <mergeCell ref="K102:K103"/>
    <mergeCell ref="H100:H101"/>
    <mergeCell ref="H104:H107"/>
    <mergeCell ref="H102:H103"/>
    <mergeCell ref="K104:K105"/>
    <mergeCell ref="A111:K111"/>
    <mergeCell ref="C45:C53"/>
    <mergeCell ref="G45:G53"/>
    <mergeCell ref="H45:H53"/>
    <mergeCell ref="A45:A53"/>
    <mergeCell ref="B51:B53"/>
    <mergeCell ref="C102:C103"/>
    <mergeCell ref="K106:K107"/>
    <mergeCell ref="K108:K109"/>
    <mergeCell ref="K100:K101"/>
    <mergeCell ref="C106:C107"/>
    <mergeCell ref="G102:G103"/>
    <mergeCell ref="C94:C99"/>
    <mergeCell ref="C85:C93"/>
    <mergeCell ref="G94:G99"/>
  </mergeCells>
  <printOptions/>
  <pageMargins left="0.31496062992125984" right="0" top="0.1968503937007874" bottom="0.2755905511811024" header="0" footer="0"/>
  <pageSetup fitToHeight="0" horizontalDpi="600" verticalDpi="600" orientation="portrait" paperSize="9" scale="62" r:id="rId2"/>
  <headerFooter alignWithMargins="0">
    <oddFooter>&amp;LВИНСЕТ - французская косметика для стен&amp;CСтраница &amp;P из &amp;N&amp;R(383) 276-11-85, 276-53-91</oddFooter>
  </headerFooter>
  <rowBreaks count="2" manualBreakCount="2">
    <brk id="53" max="255" man="1"/>
    <brk id="10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Stroycomplect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sk-user2</cp:lastModifiedBy>
  <cp:lastPrinted>2009-02-24T13:35:49Z</cp:lastPrinted>
  <dcterms:created xsi:type="dcterms:W3CDTF">2000-01-25T06:00:56Z</dcterms:created>
  <dcterms:modified xsi:type="dcterms:W3CDTF">2009-02-25T05:08:06Z</dcterms:modified>
  <cp:category/>
  <cp:version/>
  <cp:contentType/>
  <cp:contentStatus/>
</cp:coreProperties>
</file>